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/>
  <mc:AlternateContent xmlns:mc="http://schemas.openxmlformats.org/markup-compatibility/2006">
    <mc:Choice Requires="x15">
      <x15ac:absPath xmlns:x15ac="http://schemas.microsoft.com/office/spreadsheetml/2010/11/ac" url="/Volumes/London/2. EXPERIMENTAL &amp; THERAPEUTIC MEDICINE/6. READY FOR INVOICE/ETM-11643-225366_Rao_20-03-2019-F3-T3 Claire P - Cathy Giannis/Supplementary files/"/>
    </mc:Choice>
  </mc:AlternateContent>
  <xr:revisionPtr revIDLastSave="0" documentId="13_ncr:1_{A76AC9F6-C6F5-7B40-B857-FFBC26B8C92A}" xr6:coauthVersionLast="36" xr6:coauthVersionMax="36" xr10:uidLastSave="{00000000-0000-0000-0000-000000000000}"/>
  <bookViews>
    <workbookView xWindow="0" yWindow="460" windowWidth="19200" windowHeight="8080" xr2:uid="{00000000-000D-0000-FFFF-FFFF00000000}"/>
  </bookViews>
  <sheets>
    <sheet name="I-O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41" i="1" l="1"/>
  <c r="J241" i="1"/>
  <c r="I241" i="1"/>
  <c r="K241" i="1" s="1"/>
  <c r="L240" i="1"/>
  <c r="J240" i="1"/>
  <c r="I240" i="1"/>
  <c r="K240" i="1" s="1"/>
  <c r="L239" i="1"/>
  <c r="K239" i="1"/>
  <c r="J239" i="1"/>
  <c r="I239" i="1"/>
  <c r="L238" i="1"/>
  <c r="J238" i="1"/>
  <c r="I238" i="1"/>
  <c r="L237" i="1"/>
  <c r="J237" i="1"/>
  <c r="I237" i="1"/>
  <c r="L236" i="1"/>
  <c r="J236" i="1"/>
  <c r="I236" i="1"/>
  <c r="L235" i="1"/>
  <c r="J235" i="1"/>
  <c r="I235" i="1"/>
  <c r="K235" i="1" s="1"/>
  <c r="L234" i="1"/>
  <c r="J234" i="1"/>
  <c r="I234" i="1"/>
  <c r="K234" i="1" s="1"/>
  <c r="L233" i="1"/>
  <c r="J233" i="1"/>
  <c r="I233" i="1"/>
  <c r="L232" i="1"/>
  <c r="J232" i="1"/>
  <c r="I232" i="1"/>
  <c r="L231" i="1"/>
  <c r="J231" i="1"/>
  <c r="I231" i="1"/>
  <c r="K231" i="1" s="1"/>
  <c r="L230" i="1"/>
  <c r="J230" i="1"/>
  <c r="I230" i="1"/>
  <c r="L229" i="1"/>
  <c r="K229" i="1"/>
  <c r="J229" i="1"/>
  <c r="I229" i="1"/>
  <c r="L228" i="1"/>
  <c r="J228" i="1"/>
  <c r="I228" i="1"/>
  <c r="L227" i="1"/>
  <c r="J227" i="1"/>
  <c r="I227" i="1"/>
  <c r="K227" i="1" s="1"/>
  <c r="L226" i="1"/>
  <c r="J226" i="1"/>
  <c r="I226" i="1"/>
  <c r="L225" i="1"/>
  <c r="J225" i="1"/>
  <c r="I225" i="1"/>
  <c r="K225" i="1" s="1"/>
  <c r="L224" i="1"/>
  <c r="J224" i="1"/>
  <c r="I224" i="1"/>
  <c r="L223" i="1"/>
  <c r="J223" i="1"/>
  <c r="K223" i="1" s="1"/>
  <c r="I223" i="1"/>
  <c r="L222" i="1"/>
  <c r="J222" i="1"/>
  <c r="I222" i="1"/>
  <c r="L221" i="1"/>
  <c r="J221" i="1"/>
  <c r="I221" i="1"/>
  <c r="K221" i="1" s="1"/>
  <c r="L220" i="1"/>
  <c r="J220" i="1"/>
  <c r="I220" i="1"/>
  <c r="L219" i="1"/>
  <c r="J219" i="1"/>
  <c r="I219" i="1"/>
  <c r="K219" i="1" s="1"/>
  <c r="L218" i="1"/>
  <c r="J218" i="1"/>
  <c r="I218" i="1"/>
  <c r="K218" i="1" s="1"/>
  <c r="L217" i="1"/>
  <c r="J217" i="1"/>
  <c r="I217" i="1"/>
  <c r="L216" i="1"/>
  <c r="J216" i="1"/>
  <c r="I216" i="1"/>
  <c r="L215" i="1"/>
  <c r="J215" i="1"/>
  <c r="I215" i="1"/>
  <c r="K215" i="1" s="1"/>
  <c r="L214" i="1"/>
  <c r="J214" i="1"/>
  <c r="I214" i="1"/>
  <c r="L213" i="1"/>
  <c r="K213" i="1"/>
  <c r="J213" i="1"/>
  <c r="I213" i="1"/>
  <c r="L212" i="1"/>
  <c r="J212" i="1"/>
  <c r="I212" i="1"/>
  <c r="L211" i="1"/>
  <c r="J211" i="1"/>
  <c r="I211" i="1"/>
  <c r="K211" i="1" s="1"/>
  <c r="L210" i="1"/>
  <c r="J210" i="1"/>
  <c r="I210" i="1"/>
  <c r="L209" i="1"/>
  <c r="J209" i="1"/>
  <c r="I209" i="1"/>
  <c r="K209" i="1" s="1"/>
  <c r="L208" i="1"/>
  <c r="J208" i="1"/>
  <c r="I208" i="1"/>
  <c r="L207" i="1"/>
  <c r="J207" i="1"/>
  <c r="K207" i="1" s="1"/>
  <c r="I207" i="1"/>
  <c r="L206" i="1"/>
  <c r="J206" i="1"/>
  <c r="I206" i="1"/>
  <c r="L205" i="1"/>
  <c r="J205" i="1"/>
  <c r="I205" i="1"/>
  <c r="K205" i="1" s="1"/>
  <c r="L204" i="1"/>
  <c r="J204" i="1"/>
  <c r="I204" i="1"/>
  <c r="L203" i="1"/>
  <c r="J203" i="1"/>
  <c r="I203" i="1"/>
  <c r="K203" i="1" s="1"/>
  <c r="L202" i="1"/>
  <c r="J202" i="1"/>
  <c r="I202" i="1"/>
  <c r="K202" i="1" s="1"/>
  <c r="L201" i="1"/>
  <c r="J201" i="1"/>
  <c r="I201" i="1"/>
  <c r="L200" i="1"/>
  <c r="J200" i="1"/>
  <c r="I200" i="1"/>
  <c r="L199" i="1"/>
  <c r="J199" i="1"/>
  <c r="I199" i="1"/>
  <c r="K199" i="1" s="1"/>
  <c r="L198" i="1"/>
  <c r="J198" i="1"/>
  <c r="I198" i="1"/>
  <c r="L197" i="1"/>
  <c r="K197" i="1"/>
  <c r="J197" i="1"/>
  <c r="I197" i="1"/>
  <c r="L196" i="1"/>
  <c r="J196" i="1"/>
  <c r="I196" i="1"/>
  <c r="L195" i="1"/>
  <c r="J195" i="1"/>
  <c r="I195" i="1"/>
  <c r="K195" i="1" s="1"/>
  <c r="L194" i="1"/>
  <c r="J194" i="1"/>
  <c r="I194" i="1"/>
  <c r="L193" i="1"/>
  <c r="J193" i="1"/>
  <c r="I193" i="1"/>
  <c r="K193" i="1" s="1"/>
  <c r="L192" i="1"/>
  <c r="J192" i="1"/>
  <c r="I192" i="1"/>
  <c r="L191" i="1"/>
  <c r="J191" i="1"/>
  <c r="K191" i="1" s="1"/>
  <c r="I191" i="1"/>
  <c r="L190" i="1"/>
  <c r="J190" i="1"/>
  <c r="I190" i="1"/>
  <c r="L189" i="1"/>
  <c r="J189" i="1"/>
  <c r="I189" i="1"/>
  <c r="K189" i="1" s="1"/>
  <c r="L188" i="1"/>
  <c r="J188" i="1"/>
  <c r="I188" i="1"/>
  <c r="L187" i="1"/>
  <c r="J187" i="1"/>
  <c r="I187" i="1"/>
  <c r="K187" i="1" s="1"/>
  <c r="L186" i="1"/>
  <c r="J186" i="1"/>
  <c r="I186" i="1"/>
  <c r="K186" i="1" s="1"/>
  <c r="L185" i="1"/>
  <c r="J185" i="1"/>
  <c r="I185" i="1"/>
  <c r="L184" i="1"/>
  <c r="J184" i="1"/>
  <c r="I184" i="1"/>
  <c r="L183" i="1"/>
  <c r="J183" i="1"/>
  <c r="I183" i="1"/>
  <c r="K183" i="1" s="1"/>
  <c r="L182" i="1"/>
  <c r="J182" i="1"/>
  <c r="I182" i="1"/>
  <c r="L181" i="1"/>
  <c r="K181" i="1"/>
  <c r="J181" i="1"/>
  <c r="I181" i="1"/>
  <c r="L180" i="1"/>
  <c r="J180" i="1"/>
  <c r="I180" i="1"/>
  <c r="L179" i="1"/>
  <c r="J179" i="1"/>
  <c r="I179" i="1"/>
  <c r="K179" i="1" s="1"/>
  <c r="L178" i="1"/>
  <c r="J178" i="1"/>
  <c r="I178" i="1"/>
  <c r="K178" i="1" s="1"/>
  <c r="L177" i="1"/>
  <c r="J177" i="1"/>
  <c r="I177" i="1"/>
  <c r="K177" i="1" s="1"/>
  <c r="L176" i="1"/>
  <c r="J176" i="1"/>
  <c r="I176" i="1"/>
  <c r="L175" i="1"/>
  <c r="J175" i="1"/>
  <c r="I175" i="1"/>
  <c r="L174" i="1"/>
  <c r="J174" i="1"/>
  <c r="I174" i="1"/>
  <c r="L173" i="1"/>
  <c r="J173" i="1"/>
  <c r="I173" i="1"/>
  <c r="K173" i="1" s="1"/>
  <c r="L172" i="1"/>
  <c r="J172" i="1"/>
  <c r="I172" i="1"/>
  <c r="L171" i="1"/>
  <c r="J171" i="1"/>
  <c r="I171" i="1"/>
  <c r="L170" i="1"/>
  <c r="J170" i="1"/>
  <c r="I170" i="1"/>
  <c r="L169" i="1"/>
  <c r="J169" i="1"/>
  <c r="I169" i="1"/>
  <c r="K169" i="1" s="1"/>
  <c r="L168" i="1"/>
  <c r="J168" i="1"/>
  <c r="I168" i="1"/>
  <c r="L167" i="1"/>
  <c r="J167" i="1"/>
  <c r="K167" i="1" s="1"/>
  <c r="I167" i="1"/>
  <c r="L166" i="1"/>
  <c r="J166" i="1"/>
  <c r="I166" i="1"/>
  <c r="L165" i="1"/>
  <c r="J165" i="1"/>
  <c r="I165" i="1"/>
  <c r="K165" i="1" s="1"/>
  <c r="L164" i="1"/>
  <c r="J164" i="1"/>
  <c r="I164" i="1"/>
  <c r="L163" i="1"/>
  <c r="J163" i="1"/>
  <c r="I163" i="1"/>
  <c r="K163" i="1" s="1"/>
  <c r="L162" i="1"/>
  <c r="J162" i="1"/>
  <c r="I162" i="1"/>
  <c r="L161" i="1"/>
  <c r="J161" i="1"/>
  <c r="K161" i="1" s="1"/>
  <c r="I161" i="1"/>
  <c r="L160" i="1"/>
  <c r="J160" i="1"/>
  <c r="I160" i="1"/>
  <c r="L159" i="1"/>
  <c r="J159" i="1"/>
  <c r="I159" i="1"/>
  <c r="L158" i="1"/>
  <c r="J158" i="1"/>
  <c r="I158" i="1"/>
  <c r="L157" i="1"/>
  <c r="J157" i="1"/>
  <c r="I157" i="1"/>
  <c r="L156" i="1"/>
  <c r="J156" i="1"/>
  <c r="I156" i="1"/>
  <c r="L155" i="1"/>
  <c r="J155" i="1"/>
  <c r="K155" i="1" s="1"/>
  <c r="I155" i="1"/>
  <c r="L154" i="1"/>
  <c r="J154" i="1"/>
  <c r="I154" i="1"/>
  <c r="K154" i="1" s="1"/>
  <c r="L153" i="1"/>
  <c r="J153" i="1"/>
  <c r="I153" i="1"/>
  <c r="L152" i="1"/>
  <c r="J152" i="1"/>
  <c r="I152" i="1"/>
  <c r="L151" i="1"/>
  <c r="J151" i="1"/>
  <c r="K151" i="1" s="1"/>
  <c r="I151" i="1"/>
  <c r="L150" i="1"/>
  <c r="J150" i="1"/>
  <c r="I150" i="1"/>
  <c r="L149" i="1"/>
  <c r="J149" i="1"/>
  <c r="I149" i="1"/>
  <c r="L148" i="1"/>
  <c r="J148" i="1"/>
  <c r="I148" i="1"/>
  <c r="L147" i="1"/>
  <c r="J147" i="1"/>
  <c r="I147" i="1"/>
  <c r="L146" i="1"/>
  <c r="J146" i="1"/>
  <c r="I146" i="1"/>
  <c r="L145" i="1"/>
  <c r="K145" i="1"/>
  <c r="J145" i="1"/>
  <c r="I145" i="1"/>
  <c r="L144" i="1"/>
  <c r="J144" i="1"/>
  <c r="I144" i="1"/>
  <c r="L143" i="1"/>
  <c r="J143" i="1"/>
  <c r="I143" i="1"/>
  <c r="L142" i="1"/>
  <c r="J142" i="1"/>
  <c r="I142" i="1"/>
  <c r="L141" i="1"/>
  <c r="J141" i="1"/>
  <c r="I141" i="1"/>
  <c r="L140" i="1"/>
  <c r="J140" i="1"/>
  <c r="I140" i="1"/>
  <c r="L139" i="1"/>
  <c r="J139" i="1"/>
  <c r="I139" i="1"/>
  <c r="L138" i="1"/>
  <c r="J138" i="1"/>
  <c r="I138" i="1"/>
  <c r="L137" i="1"/>
  <c r="J137" i="1"/>
  <c r="I137" i="1"/>
  <c r="L136" i="1"/>
  <c r="J136" i="1"/>
  <c r="I136" i="1"/>
  <c r="L135" i="1"/>
  <c r="J135" i="1"/>
  <c r="I135" i="1"/>
  <c r="K135" i="1" s="1"/>
  <c r="L134" i="1"/>
  <c r="J134" i="1"/>
  <c r="I134" i="1"/>
  <c r="L133" i="1"/>
  <c r="J133" i="1"/>
  <c r="I133" i="1"/>
  <c r="K133" i="1" s="1"/>
  <c r="L132" i="1"/>
  <c r="J132" i="1"/>
  <c r="I132" i="1"/>
  <c r="L131" i="1"/>
  <c r="J131" i="1"/>
  <c r="I131" i="1"/>
  <c r="L130" i="1"/>
  <c r="J130" i="1"/>
  <c r="I130" i="1"/>
  <c r="L129" i="1"/>
  <c r="J129" i="1"/>
  <c r="I129" i="1"/>
  <c r="K129" i="1" s="1"/>
  <c r="L128" i="1"/>
  <c r="J128" i="1"/>
  <c r="I128" i="1"/>
  <c r="L127" i="1"/>
  <c r="J127" i="1"/>
  <c r="I127" i="1"/>
  <c r="L126" i="1"/>
  <c r="J126" i="1"/>
  <c r="I126" i="1"/>
  <c r="L125" i="1"/>
  <c r="J125" i="1"/>
  <c r="I125" i="1"/>
  <c r="L124" i="1"/>
  <c r="J124" i="1"/>
  <c r="I124" i="1"/>
  <c r="L123" i="1"/>
  <c r="J123" i="1"/>
  <c r="I123" i="1"/>
  <c r="L122" i="1"/>
  <c r="J122" i="1"/>
  <c r="I122" i="1"/>
  <c r="L121" i="1"/>
  <c r="J121" i="1"/>
  <c r="I121" i="1"/>
  <c r="K121" i="1" s="1"/>
  <c r="L120" i="1"/>
  <c r="J120" i="1"/>
  <c r="I120" i="1"/>
  <c r="L119" i="1"/>
  <c r="J119" i="1"/>
  <c r="I119" i="1"/>
  <c r="K119" i="1" s="1"/>
  <c r="L118" i="1"/>
  <c r="J118" i="1"/>
  <c r="I118" i="1"/>
  <c r="L117" i="1"/>
  <c r="J117" i="1"/>
  <c r="I117" i="1"/>
  <c r="K117" i="1" s="1"/>
  <c r="L116" i="1"/>
  <c r="J116" i="1"/>
  <c r="I116" i="1"/>
  <c r="L115" i="1"/>
  <c r="J115" i="1"/>
  <c r="K115" i="1" s="1"/>
  <c r="I115" i="1"/>
  <c r="L114" i="1"/>
  <c r="J114" i="1"/>
  <c r="I114" i="1"/>
  <c r="K114" i="1" s="1"/>
  <c r="L113" i="1"/>
  <c r="J113" i="1"/>
  <c r="I113" i="1"/>
  <c r="L112" i="1"/>
  <c r="J112" i="1"/>
  <c r="I112" i="1"/>
  <c r="L111" i="1"/>
  <c r="J111" i="1"/>
  <c r="K111" i="1" s="1"/>
  <c r="I111" i="1"/>
  <c r="L110" i="1"/>
  <c r="J110" i="1"/>
  <c r="I110" i="1"/>
  <c r="L109" i="1"/>
  <c r="J109" i="1"/>
  <c r="I109" i="1"/>
  <c r="L108" i="1"/>
  <c r="J108" i="1"/>
  <c r="I108" i="1"/>
  <c r="L107" i="1"/>
  <c r="J107" i="1"/>
  <c r="K107" i="1" s="1"/>
  <c r="I107" i="1"/>
  <c r="L106" i="1"/>
  <c r="J106" i="1"/>
  <c r="I106" i="1"/>
  <c r="K106" i="1" s="1"/>
  <c r="L105" i="1"/>
  <c r="J105" i="1"/>
  <c r="I105" i="1"/>
  <c r="L104" i="1"/>
  <c r="J104" i="1"/>
  <c r="I104" i="1"/>
  <c r="L103" i="1"/>
  <c r="K103" i="1"/>
  <c r="J103" i="1"/>
  <c r="I103" i="1"/>
  <c r="L102" i="1"/>
  <c r="J102" i="1"/>
  <c r="I102" i="1"/>
  <c r="L101" i="1"/>
  <c r="J101" i="1"/>
  <c r="I101" i="1"/>
  <c r="L100" i="1"/>
  <c r="J100" i="1"/>
  <c r="I100" i="1"/>
  <c r="L99" i="1"/>
  <c r="J99" i="1"/>
  <c r="I99" i="1"/>
  <c r="L98" i="1"/>
  <c r="J98" i="1"/>
  <c r="I98" i="1"/>
  <c r="L97" i="1"/>
  <c r="J97" i="1"/>
  <c r="K97" i="1" s="1"/>
  <c r="I97" i="1"/>
  <c r="L96" i="1"/>
  <c r="J96" i="1"/>
  <c r="I96" i="1"/>
  <c r="L95" i="1"/>
  <c r="J95" i="1"/>
  <c r="K95" i="1" s="1"/>
  <c r="I95" i="1"/>
  <c r="L94" i="1"/>
  <c r="J94" i="1"/>
  <c r="I94" i="1"/>
  <c r="L93" i="1"/>
  <c r="J93" i="1"/>
  <c r="I93" i="1"/>
  <c r="L92" i="1"/>
  <c r="J92" i="1"/>
  <c r="I92" i="1"/>
  <c r="L91" i="1"/>
  <c r="J91" i="1"/>
  <c r="I91" i="1"/>
  <c r="L90" i="1"/>
  <c r="J90" i="1"/>
  <c r="I90" i="1"/>
  <c r="K90" i="1" s="1"/>
  <c r="L89" i="1"/>
  <c r="J89" i="1"/>
  <c r="I89" i="1"/>
  <c r="L88" i="1"/>
  <c r="J88" i="1"/>
  <c r="I88" i="1"/>
  <c r="L87" i="1"/>
  <c r="J87" i="1"/>
  <c r="I87" i="1"/>
  <c r="K87" i="1" s="1"/>
  <c r="L86" i="1"/>
  <c r="J86" i="1"/>
  <c r="I86" i="1"/>
  <c r="L85" i="1"/>
  <c r="J85" i="1"/>
  <c r="I85" i="1"/>
  <c r="K85" i="1" s="1"/>
  <c r="L84" i="1"/>
  <c r="J84" i="1"/>
  <c r="I84" i="1"/>
  <c r="L83" i="1"/>
  <c r="J83" i="1"/>
  <c r="I83" i="1"/>
  <c r="L82" i="1"/>
  <c r="J82" i="1"/>
  <c r="I82" i="1"/>
  <c r="L81" i="1"/>
  <c r="J81" i="1"/>
  <c r="I81" i="1"/>
  <c r="L80" i="1"/>
  <c r="J80" i="1"/>
  <c r="I80" i="1"/>
  <c r="L79" i="1"/>
  <c r="J79" i="1"/>
  <c r="I79" i="1"/>
  <c r="L78" i="1"/>
  <c r="J78" i="1"/>
  <c r="I78" i="1"/>
  <c r="L77" i="1"/>
  <c r="J77" i="1"/>
  <c r="I77" i="1"/>
  <c r="K77" i="1" s="1"/>
  <c r="L76" i="1"/>
  <c r="J76" i="1"/>
  <c r="I76" i="1"/>
  <c r="L75" i="1"/>
  <c r="J75" i="1"/>
  <c r="I75" i="1"/>
  <c r="L74" i="1"/>
  <c r="J74" i="1"/>
  <c r="I74" i="1"/>
  <c r="L73" i="1"/>
  <c r="J73" i="1"/>
  <c r="I73" i="1"/>
  <c r="L72" i="1"/>
  <c r="J72" i="1"/>
  <c r="I72" i="1"/>
  <c r="L71" i="1"/>
  <c r="J71" i="1"/>
  <c r="I71" i="1"/>
  <c r="K71" i="1" s="1"/>
  <c r="L70" i="1"/>
  <c r="J70" i="1"/>
  <c r="I70" i="1"/>
  <c r="L69" i="1"/>
  <c r="J69" i="1"/>
  <c r="I69" i="1"/>
  <c r="K69" i="1" s="1"/>
  <c r="L68" i="1"/>
  <c r="J68" i="1"/>
  <c r="I68" i="1"/>
  <c r="L67" i="1"/>
  <c r="J67" i="1"/>
  <c r="I67" i="1"/>
  <c r="L66" i="1"/>
  <c r="J66" i="1"/>
  <c r="I66" i="1"/>
  <c r="L65" i="1"/>
  <c r="J65" i="1"/>
  <c r="I65" i="1"/>
  <c r="K65" i="1" s="1"/>
  <c r="L64" i="1"/>
  <c r="J64" i="1"/>
  <c r="I64" i="1"/>
  <c r="K64" i="1" s="1"/>
  <c r="L63" i="1"/>
  <c r="J63" i="1"/>
  <c r="K63" i="1" s="1"/>
  <c r="I63" i="1"/>
  <c r="L62" i="1"/>
  <c r="J62" i="1"/>
  <c r="I62" i="1"/>
  <c r="K62" i="1" s="1"/>
  <c r="L61" i="1"/>
  <c r="J61" i="1"/>
  <c r="I61" i="1"/>
  <c r="L60" i="1"/>
  <c r="J60" i="1"/>
  <c r="I60" i="1"/>
  <c r="L59" i="1"/>
  <c r="K59" i="1"/>
  <c r="J59" i="1"/>
  <c r="I59" i="1"/>
  <c r="L58" i="1"/>
  <c r="J58" i="1"/>
  <c r="I58" i="1"/>
  <c r="L57" i="1"/>
  <c r="J57" i="1"/>
  <c r="I57" i="1"/>
  <c r="L56" i="1"/>
  <c r="J56" i="1"/>
  <c r="I56" i="1"/>
  <c r="L55" i="1"/>
  <c r="J55" i="1"/>
  <c r="I55" i="1"/>
  <c r="K55" i="1" s="1"/>
  <c r="L54" i="1"/>
  <c r="J54" i="1"/>
  <c r="I54" i="1"/>
  <c r="L53" i="1"/>
  <c r="J53" i="1"/>
  <c r="I53" i="1"/>
  <c r="K53" i="1" s="1"/>
  <c r="L52" i="1"/>
  <c r="J52" i="1"/>
  <c r="I52" i="1"/>
  <c r="L51" i="1"/>
  <c r="J51" i="1"/>
  <c r="I51" i="1"/>
  <c r="L50" i="1"/>
  <c r="J50" i="1"/>
  <c r="I50" i="1"/>
  <c r="L49" i="1"/>
  <c r="J49" i="1"/>
  <c r="K49" i="1" s="1"/>
  <c r="I49" i="1"/>
  <c r="L48" i="1"/>
  <c r="J48" i="1"/>
  <c r="I48" i="1"/>
  <c r="K48" i="1" s="1"/>
  <c r="L47" i="1"/>
  <c r="J47" i="1"/>
  <c r="K47" i="1" s="1"/>
  <c r="I47" i="1"/>
  <c r="L46" i="1"/>
  <c r="J46" i="1"/>
  <c r="I46" i="1"/>
  <c r="K46" i="1" s="1"/>
  <c r="L45" i="1"/>
  <c r="J45" i="1"/>
  <c r="I45" i="1"/>
  <c r="L44" i="1"/>
  <c r="J44" i="1"/>
  <c r="I44" i="1"/>
  <c r="L43" i="1"/>
  <c r="J43" i="1"/>
  <c r="I43" i="1"/>
  <c r="K43" i="1" s="1"/>
  <c r="L42" i="1"/>
  <c r="J42" i="1"/>
  <c r="I42" i="1"/>
  <c r="L41" i="1"/>
  <c r="J41" i="1"/>
  <c r="I41" i="1"/>
  <c r="L40" i="1"/>
  <c r="J40" i="1"/>
  <c r="I40" i="1"/>
  <c r="L39" i="1"/>
  <c r="J39" i="1"/>
  <c r="I39" i="1"/>
  <c r="K39" i="1" s="1"/>
  <c r="L38" i="1"/>
  <c r="J38" i="1"/>
  <c r="I38" i="1"/>
  <c r="L37" i="1"/>
  <c r="J37" i="1"/>
  <c r="I37" i="1"/>
  <c r="K37" i="1" s="1"/>
  <c r="L36" i="1"/>
  <c r="J36" i="1"/>
  <c r="I36" i="1"/>
  <c r="L35" i="1"/>
  <c r="J35" i="1"/>
  <c r="I35" i="1"/>
  <c r="L34" i="1"/>
  <c r="J34" i="1"/>
  <c r="I34" i="1"/>
  <c r="L33" i="1"/>
  <c r="J33" i="1"/>
  <c r="I33" i="1"/>
  <c r="K33" i="1" s="1"/>
  <c r="L32" i="1"/>
  <c r="J32" i="1"/>
  <c r="I32" i="1"/>
  <c r="L31" i="1"/>
  <c r="J31" i="1"/>
  <c r="I31" i="1"/>
  <c r="L30" i="1"/>
  <c r="J30" i="1"/>
  <c r="I30" i="1"/>
  <c r="L29" i="1"/>
  <c r="J29" i="1"/>
  <c r="I29" i="1"/>
  <c r="K29" i="1" s="1"/>
  <c r="L28" i="1"/>
  <c r="J28" i="1"/>
  <c r="I28" i="1"/>
  <c r="L27" i="1"/>
  <c r="J27" i="1"/>
  <c r="I27" i="1"/>
  <c r="L26" i="1"/>
  <c r="J26" i="1"/>
  <c r="I26" i="1"/>
  <c r="L25" i="1"/>
  <c r="J25" i="1"/>
  <c r="I25" i="1"/>
  <c r="K25" i="1" s="1"/>
  <c r="L24" i="1"/>
  <c r="J24" i="1"/>
  <c r="I24" i="1"/>
  <c r="L23" i="1"/>
  <c r="J23" i="1"/>
  <c r="I23" i="1"/>
  <c r="L22" i="1"/>
  <c r="J22" i="1"/>
  <c r="I22" i="1"/>
  <c r="L21" i="1"/>
  <c r="J21" i="1"/>
  <c r="I21" i="1"/>
  <c r="K21" i="1" s="1"/>
  <c r="L20" i="1"/>
  <c r="J20" i="1"/>
  <c r="I20" i="1"/>
  <c r="L19" i="1"/>
  <c r="J19" i="1"/>
  <c r="I19" i="1"/>
  <c r="L18" i="1"/>
  <c r="J18" i="1"/>
  <c r="I18" i="1"/>
  <c r="L17" i="1"/>
  <c r="J17" i="1"/>
  <c r="I17" i="1"/>
  <c r="K17" i="1" s="1"/>
  <c r="L16" i="1"/>
  <c r="J16" i="1"/>
  <c r="I16" i="1"/>
  <c r="L15" i="1"/>
  <c r="J15" i="1"/>
  <c r="I15" i="1"/>
  <c r="L14" i="1"/>
  <c r="J14" i="1"/>
  <c r="I14" i="1"/>
  <c r="L13" i="1"/>
  <c r="J13" i="1"/>
  <c r="I13" i="1"/>
  <c r="K13" i="1" s="1"/>
  <c r="L12" i="1"/>
  <c r="J12" i="1"/>
  <c r="I12" i="1"/>
  <c r="L11" i="1"/>
  <c r="J11" i="1"/>
  <c r="I11" i="1"/>
  <c r="L10" i="1"/>
  <c r="J10" i="1"/>
  <c r="I10" i="1"/>
  <c r="K10" i="1" s="1"/>
  <c r="L9" i="1"/>
  <c r="J9" i="1"/>
  <c r="I9" i="1"/>
  <c r="K9" i="1" s="1"/>
  <c r="L8" i="1"/>
  <c r="J8" i="1"/>
  <c r="I8" i="1"/>
  <c r="L7" i="1"/>
  <c r="J7" i="1"/>
  <c r="I7" i="1"/>
  <c r="L6" i="1"/>
  <c r="J6" i="1"/>
  <c r="I6" i="1"/>
  <c r="L5" i="1"/>
  <c r="J5" i="1"/>
  <c r="I5" i="1"/>
  <c r="K5" i="1" s="1"/>
  <c r="L4" i="1"/>
  <c r="J4" i="1"/>
  <c r="I4" i="1"/>
  <c r="L3" i="1"/>
  <c r="J3" i="1"/>
  <c r="I3" i="1"/>
  <c r="K14" i="1" l="1"/>
  <c r="K18" i="1"/>
  <c r="K26" i="1"/>
  <c r="K34" i="1"/>
  <c r="K38" i="1"/>
  <c r="K42" i="1"/>
  <c r="K57" i="1"/>
  <c r="K61" i="1"/>
  <c r="K67" i="1"/>
  <c r="K70" i="1"/>
  <c r="K74" i="1"/>
  <c r="K82" i="1"/>
  <c r="K86" i="1"/>
  <c r="K101" i="1"/>
  <c r="K105" i="1"/>
  <c r="K109" i="1"/>
  <c r="K113" i="1"/>
  <c r="K123" i="1"/>
  <c r="K131" i="1"/>
  <c r="K171" i="1"/>
  <c r="K175" i="1"/>
  <c r="K237" i="1"/>
  <c r="K4" i="1"/>
  <c r="K12" i="1"/>
  <c r="K20" i="1"/>
  <c r="K28" i="1"/>
  <c r="K32" i="1"/>
  <c r="K41" i="1"/>
  <c r="K45" i="1"/>
  <c r="K51" i="1"/>
  <c r="K54" i="1"/>
  <c r="K58" i="1"/>
  <c r="K68" i="1"/>
  <c r="K81" i="1"/>
  <c r="K93" i="1"/>
  <c r="K98" i="1"/>
  <c r="K128" i="1"/>
  <c r="K144" i="1"/>
  <c r="K149" i="1"/>
  <c r="K157" i="1"/>
  <c r="K162" i="1"/>
  <c r="K185" i="1"/>
  <c r="K192" i="1"/>
  <c r="K201" i="1"/>
  <c r="K208" i="1"/>
  <c r="K217" i="1"/>
  <c r="K224" i="1"/>
  <c r="K233" i="1"/>
  <c r="K6" i="1"/>
  <c r="K22" i="1"/>
  <c r="K30" i="1"/>
  <c r="K40" i="1"/>
  <c r="K56" i="1"/>
  <c r="K80" i="1"/>
  <c r="K125" i="1"/>
  <c r="K130" i="1"/>
  <c r="K150" i="1"/>
  <c r="K170" i="1"/>
  <c r="K194" i="1"/>
  <c r="K36" i="1"/>
  <c r="K52" i="1"/>
  <c r="K75" i="1"/>
  <c r="K118" i="1"/>
  <c r="K138" i="1"/>
  <c r="K143" i="1"/>
  <c r="K153" i="1"/>
  <c r="K176" i="1"/>
  <c r="K7" i="1"/>
  <c r="K15" i="1"/>
  <c r="K23" i="1"/>
  <c r="K31" i="1"/>
  <c r="K50" i="1"/>
  <c r="K66" i="1"/>
  <c r="K73" i="1"/>
  <c r="K83" i="1"/>
  <c r="K96" i="1"/>
  <c r="K141" i="1"/>
  <c r="K146" i="1"/>
  <c r="K166" i="1"/>
  <c r="K220" i="1"/>
  <c r="K236" i="1"/>
  <c r="K91" i="1"/>
  <c r="K134" i="1"/>
  <c r="K159" i="1"/>
  <c r="K8" i="1"/>
  <c r="K16" i="1"/>
  <c r="K24" i="1"/>
  <c r="K44" i="1"/>
  <c r="K60" i="1"/>
  <c r="K79" i="1"/>
  <c r="K89" i="1"/>
  <c r="K99" i="1"/>
  <c r="K112" i="1"/>
  <c r="K139" i="1"/>
  <c r="K182" i="1"/>
  <c r="K198" i="1"/>
  <c r="K214" i="1"/>
  <c r="K230" i="1"/>
  <c r="K3" i="1"/>
  <c r="K11" i="1"/>
  <c r="K19" i="1"/>
  <c r="K27" i="1"/>
  <c r="K35" i="1"/>
  <c r="K102" i="1"/>
  <c r="K122" i="1"/>
  <c r="K127" i="1"/>
  <c r="K137" i="1"/>
  <c r="K147" i="1"/>
  <c r="K160" i="1"/>
  <c r="K210" i="1"/>
  <c r="K226" i="1"/>
  <c r="K78" i="1"/>
  <c r="K94" i="1"/>
  <c r="K110" i="1"/>
  <c r="K126" i="1"/>
  <c r="K142" i="1"/>
  <c r="K158" i="1"/>
  <c r="K174" i="1"/>
  <c r="K190" i="1"/>
  <c r="K206" i="1"/>
  <c r="K222" i="1"/>
  <c r="K238" i="1"/>
  <c r="K76" i="1"/>
  <c r="K92" i="1"/>
  <c r="K108" i="1"/>
  <c r="K124" i="1"/>
  <c r="K140" i="1"/>
  <c r="K156" i="1"/>
  <c r="K172" i="1"/>
  <c r="K188" i="1"/>
  <c r="K204" i="1"/>
  <c r="K72" i="1"/>
  <c r="K88" i="1"/>
  <c r="K104" i="1"/>
  <c r="K120" i="1"/>
  <c r="K136" i="1"/>
  <c r="K152" i="1"/>
  <c r="K168" i="1"/>
  <c r="K184" i="1"/>
  <c r="K200" i="1"/>
  <c r="K216" i="1"/>
  <c r="K232" i="1"/>
  <c r="K84" i="1"/>
  <c r="K100" i="1"/>
  <c r="K116" i="1"/>
  <c r="K132" i="1"/>
  <c r="K148" i="1"/>
  <c r="K164" i="1"/>
  <c r="K180" i="1"/>
  <c r="K196" i="1"/>
  <c r="K212" i="1"/>
  <c r="K228" i="1"/>
</calcChain>
</file>

<file path=xl/sharedStrings.xml><?xml version="1.0" encoding="utf-8"?>
<sst xmlns="http://schemas.openxmlformats.org/spreadsheetml/2006/main" count="651" uniqueCount="554">
  <si>
    <t>Peptide</t>
  </si>
  <si>
    <t>m/z</t>
  </si>
  <si>
    <t>Quality</t>
  </si>
  <si>
    <t>Significance</t>
  </si>
  <si>
    <t>Avg. ppm</t>
  </si>
  <si>
    <t>Theoretical pI</t>
  </si>
  <si>
    <t>Accession</t>
  </si>
  <si>
    <t>PTM</t>
  </si>
  <si>
    <t>Sample Profile (Ratio)</t>
  </si>
  <si>
    <t>HPSN 102</t>
  </si>
  <si>
    <t>HPSN 104</t>
  </si>
  <si>
    <t>HPSN 110</t>
  </si>
  <si>
    <t>HPSN 111</t>
  </si>
  <si>
    <t>HPSN 2</t>
  </si>
  <si>
    <t>HPSN 80</t>
  </si>
  <si>
    <t>LN 123</t>
  </si>
  <si>
    <t>LN 21</t>
  </si>
  <si>
    <t>LN 218</t>
  </si>
  <si>
    <t>LN 59</t>
  </si>
  <si>
    <t>LN 60</t>
  </si>
  <si>
    <t>LN 61</t>
  </si>
  <si>
    <t>MCD 19</t>
  </si>
  <si>
    <t>MCD 27</t>
  </si>
  <si>
    <t>MCD 30</t>
  </si>
  <si>
    <t>MCD 35</t>
  </si>
  <si>
    <t>MCD 39</t>
  </si>
  <si>
    <t>MCD 40</t>
  </si>
  <si>
    <t>IgAN 1</t>
  </si>
  <si>
    <t>IgAN 124</t>
  </si>
  <si>
    <t>IgAN 13</t>
  </si>
  <si>
    <t>IgAN 139</t>
  </si>
  <si>
    <t>IgAN 15</t>
  </si>
  <si>
    <t>IgAN 16</t>
  </si>
  <si>
    <t>IgAN 171</t>
  </si>
  <si>
    <t>IgAN 193</t>
  </si>
  <si>
    <t>IgAN 194</t>
  </si>
  <si>
    <t>IgAN 28</t>
  </si>
  <si>
    <t>IgAN 32</t>
  </si>
  <si>
    <t>IgAN 33</t>
  </si>
  <si>
    <t>IgAN 358</t>
  </si>
  <si>
    <t>IgAN 360</t>
  </si>
  <si>
    <t>IgAN 4</t>
  </si>
  <si>
    <t>IgAN 43</t>
  </si>
  <si>
    <t>IgAN 85</t>
  </si>
  <si>
    <t>PVPAL</t>
  </si>
  <si>
    <t>sp|O95714|HERC2_HUMAN</t>
  </si>
  <si>
    <t>0.72:0.76:0:0:0:0:0:1.40:0:1.00:0:0:0:0:0:0:0:0:0:0:0:0:0:0:0:0:0:0:0:0:0:0:0:0:0:0:0.55:0.79:0.47:0.84:0.57:0.68:0.90:0.47:0:0</t>
  </si>
  <si>
    <t>RPPTPTLSLKPTPPAPVRLSPA</t>
  </si>
  <si>
    <t>0:1.48:0.37:0:0:2.29:2.34:0.23:5.54:1.00:0.10:0.21:0:0.20:1.63:0.46:2.96:0:0:0:0.44:0:0:0.24:0:1.02:0.30:0:0.50:0.33:0.02:0:0:1.68:0.31:0:0:0:0:2.41:0:3.66:0.32:6.31:4.73:10.14</t>
  </si>
  <si>
    <t>AAQ(+.98)N(+.98)FFCAGCGTP</t>
  </si>
  <si>
    <t>Deamidation (NQ)</t>
  </si>
  <si>
    <t>0:0:0:0:0:0:0:0:0:0:0:0:0:0:0:0:0:0:1.00:0:0:0.33:0:0:0.15:0:0:0:0:0:0.19:0:0.57:0:0:0:0:0:0:0:0:0:0:0:0:0</t>
  </si>
  <si>
    <t>LFPSLIKN(+.98)L</t>
  </si>
  <si>
    <t>0.09:1.32:3.95:0.73:3.09:4.59:0.82:0:0.20:1.00:0.57:1.69:1.07:0.39:0.08:0.59:0:1.14:0.97:0.60:0.53:0.23:0.30:0.33:0.71:0.87:0.07:0.16:0.59:0:0.51:0.17:1.04:1.15:0.11:0.89:1.50:0:2.76:0.29:0.30:3.06:0.68:0.26:0.94:0</t>
  </si>
  <si>
    <t>FTSSTSYNRGDSTFESKSYKMA</t>
  </si>
  <si>
    <t>sp|P02671|FIBA_HUMAN</t>
  </si>
  <si>
    <t>1.00:1.86:1.14:0.20:0.05:0.12:0.14:0:1.05:0:0.29:0:2.80:0.65:0.28:0.33:2.26:4.25:0.85:0.42:0:1.07:0.19:0:0:0:0:0.31:0.12:0.45:0.23:0.78:0.21:0:0.53:0:0:0:0:0:0:0:0:0:0:0</t>
  </si>
  <si>
    <t>GLPGPPDVPDHAA</t>
  </si>
  <si>
    <t>0:0:0:0:0.04:0:0:0.11:0.54:1.00:0.41:0.75:0:0.82:0.30:0:0.65:0.10:0.16:0:0.55:0:0:0:0:0.07:0:0:0:0:0:0.02:0:0.47:0:0.50:0:0.26:2.45:0:0:0:0:0:0:0</t>
  </si>
  <si>
    <t>SEKVKKAKAKSRIKMKKARKILAEKRAA</t>
  </si>
  <si>
    <t>1.00:0:0.58:1.07:2.91:0.89:3.67:0.83:0:0:0:0:0.01:0:0:0.39:0:0:4.65:2.04:0:0.65:0:0:2.15:4.04:5.04:1.71:2.74:0:1.21:0:3.90:0:0:0:0:0:0:0:0:0:0:0:0:0</t>
  </si>
  <si>
    <t>YSPSPLTAAPIGLGY</t>
  </si>
  <si>
    <t>0:1.00:0:0:0:0:0:0:1.24:0:0:0:0:1.91:0:1.11:0:0:0:0:0:0:0:0:0:0:0:0:0:0:0:0:0:0:0:0:0:0:0:0:0:0:0:0:0:0</t>
  </si>
  <si>
    <t>TNDTN(+.98)GYSSGGGGHSPSAD</t>
  </si>
  <si>
    <t>1.00:1.38:0.43:0.31:0.27:0.68:0:0:0.52:0:0.36:0:0:0.32:0:0:0:0.19:0.46:0:0:0.20:0.21:0:0:0.17:0:0.15:0.11:0:0:0.34:0:0:0:0:0:0:0:0:0:0:0:0:0:0</t>
  </si>
  <si>
    <t>RRLRN(+.98)LGQPV</t>
  </si>
  <si>
    <t>0:0:0:0:0:0:1.00:0:0:0:0:0:0:0:15.48:0:0:0:0:4.33:17.07:2.78:10.08:0:7.13:0.81:2.39:4.96:0:5.29:2.32:0:0:0:7.31:0:0:0:0:0:0:0:0:0:0:0</t>
  </si>
  <si>
    <t>AIVGIGGGGGLLLLVIVAVLIAYKRKSR</t>
  </si>
  <si>
    <t>0:0:0:1.00:0:0:0:0:1.76:0:0:0:0.35:0.92:1.33:0:0:0:0:0:0:0:0.32:0:0:0:0:0:0:0:0:0:0:0:0:2.12:0:0.45:1.29:0:0.32:0.28:0:0:0.16:0.57</t>
  </si>
  <si>
    <t>F(+42.01)PVARYALR</t>
  </si>
  <si>
    <t>Acetylation (Protein N-term)</t>
  </si>
  <si>
    <t>0:0:0:0:0.47:1.36:0:0:0:1.00:0:0:0:0:0.51:0:0.41:0:0.13:0:0:0.39:1.07:0.22:0:1.30:1.94:1.64:8.38:3.58:0:0:0.39:0.47:1.43:2.25:0.46:0:0:0:0:0:0:0.33:0:0</t>
  </si>
  <si>
    <t>Q(-17.03)SVLQRRRKLRRRKTISGIPR</t>
  </si>
  <si>
    <t>Pyro-glu from Q</t>
  </si>
  <si>
    <t>0:1.84:0.60:1.48:0.28:0.25:2.56:0:1.12:1.00:1.73:0.97:3.38:0.40:0:5.65:2.92:1.03:0:0:0:1.06:1.68:0:0:2.91:0:0:1.64:1.18:0:0.60:0:0.45:0:0.85:0:0.17:4.27:0:2.71:1.40:0:0:1.29:1.59</t>
  </si>
  <si>
    <t>EEHGIDLAGSDRGASALQLE</t>
  </si>
  <si>
    <t>0:0:0:0:0:0:1.00:2.00:0:0:0:0:1.31:0:1.37:1.96:0:0:1.22:0.96:0:0:0:0:0:1.51:0:1.53:1.82:2.97:1.76:1.77:1.21:0:3.40:0:0:0:0:0:0:0:0:0:0:0</t>
  </si>
  <si>
    <t>EGN(+.98)ANSPA</t>
  </si>
  <si>
    <t>1.00:0.65:1.30:0:0:0:0:0:0.84:0:0:0:0:0:0:0:0:0:0:0:0:0:0:0:0:0:0:0:0:0:0:0:0:0:0:0:0:0:0:0:0:0:0:0:0:0</t>
  </si>
  <si>
    <t>KRGTGAGGDSGPEEDYLSLGAEACN(+.98)FM(+15.99)QSSSAKQKTPPPVAP</t>
  </si>
  <si>
    <t>Deamidation (NQ); Oxidation (M)</t>
  </si>
  <si>
    <t>0:0:1.00:0.75:0:0:0:0:0.96:0:0:0:0:0:0:0:0:1.47:0:0:0:0:0:0:0:0:0:0:0:0:0:0:0:0:0:0:0:0:0:0:0:0:0:0:0:0</t>
  </si>
  <si>
    <t>TCVEGTIPK</t>
  </si>
  <si>
    <t>0:0:0:0:1.00:0:0:0:0:0:0:0:2.08:0:4.21:0:0:0:0:0:0:0:33.67:6.50:0:6.72:0:0:0:17.35:0:0:19.61:0:2.68:0:0:0:0:0:0:0:0:0:0:0</t>
  </si>
  <si>
    <t>LRGPHLAKLELIRRLRSQ(+.98)</t>
  </si>
  <si>
    <t>1.00:0:0:0:0:1.47:1.05:0:0.18:0:0.67:0.05:0:1.20:0:0.15:0:1.85:0:0:0:0:0:0:0:0:0:0:0:0:1.33:0:0:0:0:0.67:2.11:1.49:0.35:0.41:0.79:0.52:0.97:0.68:2.40:2.61</t>
  </si>
  <si>
    <t>NRVGKVEHGSVALPAIM</t>
  </si>
  <si>
    <t>0:0:0:0:0:0:0:0:0:0:0:0:0:0:0:0:0:0:0:0:0:0:1.00:0:0:0:0:0:0:0:0.76:1.13:0:4.24:2.32:0:0:0:0:0:0:0:0:0:0:0</t>
  </si>
  <si>
    <t>HPGSSFLKKTSKKL</t>
  </si>
  <si>
    <t>0:0:0.02:0:0.04:0.62:0:0.15:0:1.00:0.63:0:0:0.18:1.31:0.91:0.76:0.03:0.40:0:0.11:0:0.32:0:0:0:0.38:0:0.16:0.10:0:0:0:0:0:0.35:0.08:0.21:0.45:0.31:0.50:0.05:0.19:0.20:0.16:0.06</t>
  </si>
  <si>
    <t>VKVFSLAVNLIAID</t>
  </si>
  <si>
    <t>sp|P01024|CO3_HUMAN</t>
  </si>
  <si>
    <t>3.43:0:1.79:0:0:0:0:0.43:0.44:1.00:0.42:1.40:0.25:0:0:0:0:0:0:0:0.38:0:0:0.34:0:0:0:0.17:0:0:0:0:0:0:0:0.56:0:0.15:5.71:0.32:0.48:3.11:0:0:0.11:0.13</t>
  </si>
  <si>
    <t>QGIQGQ(+.98)TETENTETVDSGM(+15.99)SNGM(+15.99)VCA</t>
  </si>
  <si>
    <t>0:0:1.00:0:0.48:0:0:0:0:0:0:0:1.35:0:0:0.82:0:0:4.73:0:4.84:2.63:0:0:0:2.24:0.42:0:0:0:0:4.68:0:0:0:0:0:0:0:0:0:0:0:0:0:0</t>
  </si>
  <si>
    <t>RTGPALVLGRVRPPGALLSVPVLSSLLLQ(+.98)M(+15.99)</t>
  </si>
  <si>
    <t>0:1.00:0:2.59:29.24:54.71:7.54:0:0:0:0:36.53:0:27.80:12.95:0:46.02:0:0:0:0:0:4.75:30.61:2.09:0:0:0:0:0:0:0:0:1.27:0:0:0:0:0:0:0:0:0:0:0:0</t>
  </si>
  <si>
    <t>E(-18.01)LNALMLRGLRRLRELRLPGNRL</t>
  </si>
  <si>
    <t>Pyro-glu from E</t>
  </si>
  <si>
    <t>1.00:0.49:0.36:0.39:0:0.67:0.49:0.91:0:0:0:0.65:0:0.94:0.55:0.42:0:1.46:0.34:0:0:1.40:0:0:0:0.19:0:0.99:0:0:0:0:0:0:0:1.55:0.17:0.25:0.34:0.34:0:1.06:0:0.53:0:0</t>
  </si>
  <si>
    <t>LKKFQVT</t>
  </si>
  <si>
    <t>0:0:0.67:0:0:0:0:0:0:1.00:0:0:0.74:0:0:0:1.15:0:0:0:0:0:0:0:0:0:0:0:0:0:0:0:0:0:0:0.91:0:0:0.69:1.45:1.02:0.80:0:0.48:-:0.15</t>
  </si>
  <si>
    <t>KSAGLVKATGR</t>
  </si>
  <si>
    <t>4.91:0:0:6.48:0:1.28:0.77:0:0:1.00:0:0.42:1.12:6.49:0.40:5.54:4.96:10.58:0.54:5.96:9.35:7.77:4.87:8.00:3.75:7.42:3.86:0.33:16.00:2.64:2.82:0.38:0.79:5.88:4.26:1.72:0:0:2.05:5.02:0:0:1.79:4.49:0:0</t>
  </si>
  <si>
    <t>Q(-17.03)ILSLTAKKERLQILNVQ(+.98)LSVPFPALPAALPAANGPV</t>
  </si>
  <si>
    <t>Pyro-glu from Q; Deamidation (NQ)</t>
  </si>
  <si>
    <t>0:0:0:0:0:0:1.00:0.71:0:0:0:0:0.60:3.55:0:0.83:0:0:0:1.67:1.42:1.71:3.87:2.25:2.84:0:0:0:0:0:0:0.95:0:2.73:1.82:0:0:0:0:2.49:0:0:1.07:0:0.59:0</t>
  </si>
  <si>
    <t>HLEVYAAVKGLRKGDAEVAITRLVDALKLQ(+.98)</t>
  </si>
  <si>
    <t>0:0.38:0.57:1.21:0.30:2.18:0.23:0.16:0:1.00:1.57:0:0.62:1.76:0.18:0:0.82:0.07:0.23:0:0:0.81:0.60:1.26:0:0:0:0:0:0.39:0:0:0:0.53:0:0:0.41:0:0.39:0:1.24:0:0.76:0.72:0.21:0.98</t>
  </si>
  <si>
    <t>TVPVALPIQQ</t>
  </si>
  <si>
    <t>0:1.00:0:0:0:0:0:0:0:0:0:0:0:0.23:0.98:0:0:0:0:0:2.33:0.19:0.56:2.15:0:2.32:0.33:0.67:0:0:0.27:0.94:0:0:0:0:0:0:0:0:0:0:0:0:0:0</t>
  </si>
  <si>
    <t>ADGDCEDDEDDDGVDEDAEEEGDGEEAG</t>
  </si>
  <si>
    <t>1.00:0.92:0:0:0:0:0:0.45:0:0:0.75:0:0.45:0:0:0:0:0:0:0:0:0:0:0:0:0:0:0:0:0.28:0:0:0:0:0:0:0:0:0:0:0:0:0:0:0:0</t>
  </si>
  <si>
    <t>QNGAGEDN(+.98)QQENKPS</t>
  </si>
  <si>
    <t>1.00:0:3.73:7.97:2.00:3.93:0:3.57:9.02:0:10.53:4.23:1.68:0:0.35:2.08:3.72:4.54:3.69:1.70:0:0.50:0:0:1.65:0:0:1.77:0.28:1.97:2.29:5.07:0.58:3.64:1.48:0:0:0:0:0:0:0:0:0:0:0</t>
  </si>
  <si>
    <t>PLSIVEK</t>
  </si>
  <si>
    <t>0:0:1.00:0:0.81:0:0:1.23:0:0:0:0:0:0:0:0:0:1.21:0:0:0:0:0:0:0:0:0:0:0:0:0:0:0:0:0:0:0:0:0:0:0:0:0:0:0:0</t>
  </si>
  <si>
    <t>YSKQFTSSTSYNRGDSTFESKSYKMADEAGSEADHEGTHST</t>
  </si>
  <si>
    <t>0:0:0:0:0:0:0:0:0:0:0:0:0:0:0:0:0:0:0:0:1.00:0:0:2.40:0:2.03:1.09:0:0:0:0:0:0:0:0:0:0:0:0:0:0:0:0:0:0:0</t>
  </si>
  <si>
    <t>PGRLAEVCAVLLRL</t>
  </si>
  <si>
    <t>1.02:0:0:0:0:0:0:0:0:1.00:0:0:0.83:0:0:0:0:0.47:3.15:0.58:0.34:1.40:6.74:0.15:2.08:0:1.60:0:0.75:1.26:0:0:0:0:0:1.03:0.96:0:7.43:0:0.36:0.18:0:0.17:0:0</t>
  </si>
  <si>
    <t>AEEVHSDPCENNPCLHGGTCNANGT</t>
  </si>
  <si>
    <t>1.00:0:0:0:0:0:0:1.33:0:0:0:0:0:0:0:0:0:0:0:0.76:0:0:0:0:0:2.10:2.91:1.99:1.99:0:1.63:0:0:0:0:0:0:0:0:0:0:0:0:0:0:0</t>
  </si>
  <si>
    <t>Q(-17.03)ERYEIEETETVT</t>
  </si>
  <si>
    <t>0:0:0:0:0:0:1.00:0:0:0:0:0:1.52:0:0:0:0:0:0:0:0:0:0:0:0:4.04:2.62:3.04:2.54:5.10:0:0:0:0:0:0:0:0:0:0:0:0:0:0:0:0</t>
  </si>
  <si>
    <t>LVEGEIAEEAAEKAT</t>
  </si>
  <si>
    <t>1.00:0.75:0:0.39:0.79:0:0.34:0:0.30:0:1.02:0:0.88:1.90:3.49:0.79:2.49:0.86:0:0.31:2.02:0:2.36:2.87:0:1.53:2.33:1.24:1.57:3.23:1.34:1.36:0.42:2.72:5.13:0:0:0:0:0:0:0:0:0:0:0</t>
  </si>
  <si>
    <t>ENRGGDPHSEAPFAKSDN(+.98)QPSTEKAME</t>
  </si>
  <si>
    <t>sp|Q8WXH0|SYNE2_HUMAN</t>
  </si>
  <si>
    <t>1.00:3.45:1.74:1.20:0.09:0.85:0.36:0.25:3.05:0:1.25:0.32:4.03:0.41:0.20:1.42:1.47:2.02:1.41:0.24:0.02:2.48:0:0:2.01:0:0:0.12:0.09:1.23:0.11:0.24:1.02:0.20:0.33:0:0:0:0:0:0:0:0:0:0:0</t>
  </si>
  <si>
    <t>GIAGPPGARGPPGAVGSPGV</t>
  </si>
  <si>
    <t>0.98:0:0.41:1.07:0.42:0:0:0.32:0:1.00:0.08:0.92:0.10:0:1.38:0:0.55:0:0:0:0.43:0:0:0:0.35:0:0:0.60:0.09:0.35:0.29:0.21:0.12:0:0:0:2.09:1.60:0.66:0:0.10:1.82:1.21:0.40:0.45:0</t>
  </si>
  <si>
    <t>DSTFESKSY</t>
  </si>
  <si>
    <t>0:1.01:2.65:3.27:0.86:1.26:2.05:0:1.09:1.00:0:2.03:0:2.23:0:0.24:0:1.83:0:1.95:0:1.50:0:0:0.96:0.88:0.61:0.71:0.23:0:0.32:0.80:0:0:0:0:0:0:0:0:0:0:0:0:0:0</t>
  </si>
  <si>
    <t>LGATLFAALGLRSTLLTVLGA</t>
  </si>
  <si>
    <t>0:0:0:1.00:0:0:0:0:0:0:0:0:0:0:0:0:0:0:0:0.26:0.34:2.18:0.42:0.13:-:0:1.28:0.18:0:0.65:0:0:1.01:0:0:5.92:0:0:0.05:1.09:0:0:0:0.81:0:0</t>
  </si>
  <si>
    <t>PPTPPPLLLLLFPLLLFSRLCGAL</t>
  </si>
  <si>
    <t>1.00:0:0:0:0:0.13:0:0.96:0:0:0:0.75:0:0:0:0.14:0:0.21:0:0:0:0:0:0:0:0:0:0:0:0:0:0:0:0:0:0.79:0:0:0.10:0:0.34:0:0.43:0.39:0:0.61</t>
  </si>
  <si>
    <t>N(+.98)TATTATSNMAGQ(+.98)HGCSN(+.98)PPCETH</t>
  </si>
  <si>
    <t>1.00:0:0.42:0.80:0:0:0:0:0:0:0:0:0:0:0:0.20:0:0.42:0:0:0:0:0:0:0:0:0:0:0:0:0:0:0:0:0:0:0:0:0:0:0:0:0:0:0:0</t>
  </si>
  <si>
    <t>Q(-17.03)EILESEEKGDPNKPSGF</t>
  </si>
  <si>
    <t>sp|O00151|PDLI1_HUMAN</t>
  </si>
  <si>
    <t>0:0:0:0:1.00:0:0:0:0:0:0:0:0:1.36:1.52:0:1.77:0:0:0:3.70:0:1.95:4.94:0:4.01:2.04:0:0:0:0.45:0:0:1.92:1.38:0:0:0:0:0:0:0:0:0:0:0</t>
  </si>
  <si>
    <t>GSNGSPG</t>
  </si>
  <si>
    <t>sp|Q96P44|COLA1_HUMAN</t>
  </si>
  <si>
    <t>1.00:3.40:2.51:2.88:0:1.74:0.39:1.33:5.65:0:0.18:4.22:0:6.64:0.99:0.88:0.57:0.83:0:0.14:0:0.21:0:0:0.49:2.03:1.94:0.41:0.76:0.30:0.93:1.66:0:2.75:0.77:0:0:0:0:0:0:0:0:0:0:0</t>
  </si>
  <si>
    <t>KELM(+15.99)IVGRVFVLLLVLVSILWIPVVQ(+.98)ASQ</t>
  </si>
  <si>
    <t>Oxidation (M); Deamidation (NQ)</t>
  </si>
  <si>
    <t>1.00:0.44:1.01:1.60:0.42:0.86:0:0:1.53:0:0:0:0.53:0:0.61:0.49:0:0:0.36:0.68:0:0:0:0:0:0.90:0:0:0:0.34:0:0.44:0:0:0:0:0:0:0:0:0:0:0:0:0:0</t>
  </si>
  <si>
    <t>EETGDHSMDDSSEDGKM(+15.99)ETKSDH</t>
  </si>
  <si>
    <t>Oxidation (M)</t>
  </si>
  <si>
    <t>0:0:0:0:0:0:0:0:0:0:0:0:0:0:0:0:0:0:1.00:0:0:0:0:0:0.20:0:0.68:0:0.20:0:0:0:1.21:0:0:0:0:0:0:0:0:0:0:0:0:0</t>
  </si>
  <si>
    <t>SAPTDVLDSLTTIPEL</t>
  </si>
  <si>
    <t>0:0:0:0:0:0:1.00:0:0:0:0:0:0:0:0:0:0:0:0:0:0:0:0:0:0:0:0:0:1.32:2.22:0:1.51:2.11:0:1.03:0:0:0:0:0:0:0:0:0:0:0</t>
  </si>
  <si>
    <t>HGYSCDCSN(+.98)TAYDGT</t>
  </si>
  <si>
    <t>0:0:1.00:0:0:0:2.30:0:0:0:0.57:0.46:1.08:0.71:0:1.50:0.70:0.60:0:0:1.25:0:0:0.18:0:0:0:0:0:0:0:0:0:0:0.62:0:0:0:0:0:0:0:0:0:0:0</t>
  </si>
  <si>
    <t>TPAGK</t>
  </si>
  <si>
    <t>0:0:1.00:0.81:0:1.01:1.27:0:0.89:0:0:0.76:0:0:0:0.74:0:0:0.13:0.21:0:0:0:0:0.48:0.72:0:0:0:0:0:0:0:0:0:0:0:0:0:0:0:0:0:0:0:0</t>
  </si>
  <si>
    <t>RRVSI</t>
  </si>
  <si>
    <t>0:0:0:0:0:0:0:0:0:0:0:0:0:0:0:0:0:0:0:1.00:0:1.28:0.99:0:0:0:0:0:0:0:0:0:0.44:0:0:0:0:0:0:0:0:0:0:0:0:0</t>
  </si>
  <si>
    <t>LSKHIKT</t>
  </si>
  <si>
    <t>0:0:0:0:0:0:0.76:0:0:1.00:3.90:1.35:2.39:0:0:0:0.52:0:0:0:0:0:0:0:0:0:0:0:0:0:0:0:0:0:0:0:1.22:0:0:1.06:0:0:0:0:0.23:2.28</t>
  </si>
  <si>
    <t>FTFDNVLPGK</t>
  </si>
  <si>
    <t>0:0:0:0:1.00:0:0:0:0:0:0:0:0:2.17:0:1.57:0.84:0:0:0:1.16:0:1.89:1.18:0:0:2.06:0.78:1.41:1.32:0.79:0:0:2.19:1.54:0:0:0:0:0:0:0:0:0:0:0</t>
  </si>
  <si>
    <t>LAETLKREKLKVAN(+.98)KIESIPVKGIIPSKKTKQKEV</t>
  </si>
  <si>
    <t>0:1.00:0.28:0:0:0:0:0.22:0:0:0:0:0:0:0.76:0:0.32:0.92:0:0:0:0:0:0.24:0:0:0:0:0:0:0:0:0:0:0:0:0.37:0:0.38:0:0:1.12:0:0.27:0:0</t>
  </si>
  <si>
    <t>RTPQGIGLLAKTPLSRPVK</t>
  </si>
  <si>
    <t>2.33:2.92:14.93:5.27:21.75:0.53:0:0:2.53:1.00:0:1.82:4.41:1.95:3.03:0:0:0:0:0:0:0:1.23:0:2.54:0:0:0.67:0.87:0:1.58:0.56:0:0:0:0.59:3.85:0:0:1.53:2.16:0.88:7.32:11.64:3.60:0</t>
  </si>
  <si>
    <t>PTNVKVVLPAA</t>
  </si>
  <si>
    <t>0:0:0:0:0:0:0:0:0:0:0:0:0:0:0:0:0:0:0:0:0:0:0:0:0:0:0:0:1.00:1.34:0.62:0:0.68:0:0:0:0:0:0:0:0:0:0:0:0:0</t>
  </si>
  <si>
    <t>Q(-17.03)QCPN(+.98)MCSGHGSCD</t>
  </si>
  <si>
    <t>1.00:0.40:0.06:0.43:0.23:0.08:0.36:0.25:0.18:0:0.08:0.32:0.76:0.17:0.64:0.38:1.21:0.58:0.04:0.12:0.03:0.30:0.03:0.00:0.28:0.02:0.05:0.46:0.25:0.12:0.80:0.36:0:0.15:0.23:0:0:0:0:0:0:0:0:0:0:0</t>
  </si>
  <si>
    <t>E(-18.01)KRVLGLVLLRGENLVSMTVE</t>
  </si>
  <si>
    <t>0:0:0:0:0:0:0:0:0:1.00:0:0:0:0:0:0:0:0:3.17:1.55:0:0:0:1.17:0.36:1.68:0:1.14:0:0:0:0:0:0:0:0:0:2.74:0.57:0:0:0.32:0:0:-:0</t>
  </si>
  <si>
    <t>KVPPQKPRR</t>
  </si>
  <si>
    <t>0:0:0:0:1.00:0.13:0:0.18:0:0:0.59:0:0:0.53:0:0:0:0:0:0:0:0:0:1.58:0.96:1.37:0:1.43:0:1.79:0.35:0:1.46:0:0:0.36:0.47:0.48:0.72:0.82:0.48:0:0.42:0.60:0.20:0</t>
  </si>
  <si>
    <t>GNALVVDPKK</t>
  </si>
  <si>
    <t>0.36:0:0:0:0:0:0.12:0:0:1.00:0:0:0:0:0:1.41:0:0:0:0.92:0:2.34:0.59:0:0.19:0:0.11:0:0.65:1.87:0:0:1.37:0.84:1.08:1.10:3.59:0:3.10:3.07:5.08:0:1.43:0.50:0:0</t>
  </si>
  <si>
    <t>LKARKSATV</t>
  </si>
  <si>
    <t>0:0:0:0:1.00:2.17:0:0:0:0:0:0:0:0:2.93:0:0:0:2.09:3.06:2.92:0:3.05:2.27:0:0:0:1.96:2.32:0:0:0:1.59:0:0:0:0:0:0:0:0:0:0:0:0:0</t>
  </si>
  <si>
    <t>M(+15.99)DECQDGM(+15.99)F</t>
  </si>
  <si>
    <t>1.00:4.39:0:0.12:0:0:0:2.59:0.81:0:4.19:0:0:0.86:0:0.41:1.42:1.05:0.34:0:0:0:0:0:0:0:0:0:0:0.50:0:0.37:0:1.66:0:0:0:0:0:0:0:0:0:0:0:0</t>
  </si>
  <si>
    <t>NAPFSGAPN(+.98)GNQM(+15.99)SCG</t>
  </si>
  <si>
    <t>sp|Q14686|NCOA6_HUMAN</t>
  </si>
  <si>
    <t>0:0:0:0:0:0:1.00:0:0:0:0:0:0:0:0:0:0:0:2.66:0.27:0:1.26:0:0:2.04:0:0.30:0.46:0:0:0:0:1.49:0:0:0:0:0:0:0:0:0:0:0:0:0</t>
  </si>
  <si>
    <t>QEKN(+.98)PLPSKETIEQEKQAGES</t>
  </si>
  <si>
    <t>sp|P62328|TYB4_HUMAN</t>
  </si>
  <si>
    <t>0:0:0:0:0:0:1.00:0:0:0:0:0:0:0:0:0:1.23:1.37:0:0:4.75:0:14.32:9.81:0:0:0:0.76:0:0.61:0:1.11:0:1.09:10.57:0:0:0:0:0:0:0:0:0:0:0</t>
  </si>
  <si>
    <t>EVRGQ(+.98)VQMDVDLQSVDINQ(+.98)CASGPGWYSNTHLCDLNSTQ(+.98)CV</t>
  </si>
  <si>
    <t>0:0:0:0:0:0:1.00:0:0:0:0:0:0:0:0:0:0:0:0:0.49:0:0:0:0:0:2.11:1.27:0.64:1.17:2.15:0:0:0:0:0:0:0:0:0:0:0:0:0:0:0:0</t>
  </si>
  <si>
    <t>TLIRKVFN</t>
  </si>
  <si>
    <t>1.00:1.22:2.14:2.06:2.21:0:0:0:0:0:0:0.82:2.18:0:0:0:2.77:0:2.69:0:2.36:0:3.54:4.06:0:2.21:0:2.07:4.37:2.52:0:1.62:1.78:2.43:0:0:0:0:0:0:0:0:0:0:0:0</t>
  </si>
  <si>
    <t>SPPKRGPLP</t>
  </si>
  <si>
    <t>0:0:0:0:1.00:0:0:0:0:0:0:0:0:0:0:0:0:0:4.08:1.91:1.83:0:3.92:0:0:0:0:0:1.51:0:0:0:0:0:0:0:0:0:0:0:0:0:0:0:0:0</t>
  </si>
  <si>
    <t>SSSGQHGSGLGESSGFGHHESSSGQSSSYSQ</t>
  </si>
  <si>
    <t>0:0:1.00:1.20:0:0.99:0:0:1.46:0:0:0:1.08:0:0:0:0:0:0:0:0:0:0:0:0:0:0:0:0:0.48:0:0:0:0:0:0:0:0:0:0:0:0:0:0:0:0</t>
  </si>
  <si>
    <t>KFSPGAPGGSGSQPNQKLGHPEAL</t>
  </si>
  <si>
    <t>sp|Q15942|ZYX_HUMAN</t>
  </si>
  <si>
    <t>0:0:0:0:0:0:0:0:0:0:0:0:0:0:0:0:0:0:0:0:0:0:1.00:0.76:0:0:0:0:0:0:0:0:0:0.47:0.97:0:0:0:0:0:0:0:0:0:0:0</t>
  </si>
  <si>
    <t>ISRPVGVSKPIGVSKPVTIGKPVGVSKPIGISKPVSVGRP</t>
  </si>
  <si>
    <t>0:0.25:0:0:0:0:0:0:2.52:1.00:0.75:0:0:1.51:2.22:0:0:2.18:0:0:0:0:0:0:0:0:0:0:0:0:0.81:0:0:0.60:0:0.87:0.75:0:0.37:1.28:0.34:0:0:0:0.47:0</t>
  </si>
  <si>
    <t>LRQLALLLWKNYTLQ(+.98)KRKVLVT</t>
  </si>
  <si>
    <t>0:1.00:0:0:0:0:1.71:0:0:0:0:0:0:1.29:2.38:0:0:0.57:0:0:0:0:0:0:0:0:0:0:0:-:0:0:0:0:0:0:0:0.37:1.25:0:0:0:0:0:0.55:1.92</t>
  </si>
  <si>
    <t>QGIMGMNYSSQ(+.98)M(+15.99)SQ(+.98)GPIA</t>
  </si>
  <si>
    <t>0.43:0:0:0:0:0:0:0:0:1.00:0.77:0:0:0:0:0:0.26:0.50:0:0:0:0:0:0:0:0:0:0:0:0:0:0:0:0:0:0:0:0:0:0:0:0:0:0:0:0</t>
  </si>
  <si>
    <t>RRVGT</t>
  </si>
  <si>
    <t>sp|Q8NFP9|NBEA_HUMAN</t>
  </si>
  <si>
    <t>1.00:1.08:0.43:0:0.19:0:0:1.00:2.18:0:1.45:1.59:0:0:0:0:0:0:0:0:0:0:0:0:0:0:0:0:0:0.89:0:0.74:0:0:0:0:0:0:0:0:0:0:0:0:0:0</t>
  </si>
  <si>
    <t>HPGMPGGM(+15.99)GT</t>
  </si>
  <si>
    <t>1.00:0.76:0:0:0.90:0:0:1.19:0:0:0:0:0:0.15:0:0:0:0:0:0:0:0:0:0:0:0:0:0:0:0:0:0:0:0:0:0.65:0:0:0.96:0.69:0.83:0.92:0:0:0:0</t>
  </si>
  <si>
    <t>YVHPALVGKDKKGRAPIPPL</t>
  </si>
  <si>
    <t>0:0:0:0:0:1.00:1.43:0:0:0:0:0:0:0:0.80:0.73:0.67:0:0.34:1.95:0:0:2.56:0:0.76:0:0.82:0.86:0:1.01:1.36:1.41:0.08:1.30:0:0:0:0:0:0.47:0:0:0:0.60:0:0</t>
  </si>
  <si>
    <t>GITYKPGDNYPVQFIPSTM(+15.99)AAAAASGLSPLQ(+.98)LQKGHVS</t>
  </si>
  <si>
    <t>0:0:0:0:0:0:0:0:0:0:0:0:0:0:0:0:0:0:0:1.00:0:1.33:0:0:0:0:0:0:0.10:0:1.66:0:2.25:0:0:0:0:0:0:0:0:0:0:0:0:0</t>
  </si>
  <si>
    <t>N(+.98)PGGDFGKKELSP</t>
  </si>
  <si>
    <t>0:1.00:3.21:1.36:0:2.82:1.66:0.41:3.23:0:2.60:3.13:0.64:1.34:0:1.31:0.74:0:2.85:0.77:0:0.88:0:0:2.09:0:0:1.07:0.51:0:0:0:0.72:0:0:0:0:0:0:0:0:0:0:0:0:0</t>
  </si>
  <si>
    <t>PKATPVAAAKTK</t>
  </si>
  <si>
    <t>0:1.00:1.18:0:0.59:0:0.06:0:0.01:0:0:0:0:0:0.36:1.54:0:0:0:0.03:1.97:0.73:1.52:1.54:0.30:0.45:0.30:4.64:2.28:0:1.12:0:0.73:0:0.37:0:0.98:0:0:0:0:0:0:1.24:0:0</t>
  </si>
  <si>
    <t>GGLRPN</t>
  </si>
  <si>
    <t>0:0:0:0:0:0:0:0:0:0:0:0:0:0:0:1.00:0:0:0:0:7.31:3.95:0:11.03:0:0:0:0:0:0:0:2.13:0:0:6.18:0:0:0:0:0:0:0:0:0:0:0</t>
  </si>
  <si>
    <t>NSCPP</t>
  </si>
  <si>
    <t>0:0:0:0:0:0:0:0:0:0:0:0:0:1.00:0:0:0:0:0:0:0:1.17:0:5.38:0:5.83:2.71:0:0:0:0:0:0:4.30:0:0:0:0:0:0:0:0:0:0:0:0</t>
  </si>
  <si>
    <t>Q(-17.03)NILLLVLAM</t>
  </si>
  <si>
    <t>0:0:0.06:0.07:0.67:0.21:0.08:0:0:1.00:0:0.36:0:0:0.05:0.25:0.21:0:0.24:0.28:0.42:0.33:0.45:0.34:0.21:0.32:0.26:0.37:0.04:0.14:0.85:0.21:0.79:0.57:0.14:0.45:0.13:0:0:0.35:0:0:0.53:0.12:0:0</t>
  </si>
  <si>
    <t>Q(-17.03)EKPSSPSPMPSSTPSPSLNLG</t>
  </si>
  <si>
    <t>0:0:0:0:0:0:0:0:0:0:0:0:0:1.00:0.45:0:0:0:0:0:0.83:0:1.16:0:0:0.99:0.06:0:1.13:1.62:0:0:0:0:1.77:0:0:0:0:0:0:0:0:0:0:0</t>
  </si>
  <si>
    <t>HATPLPKK</t>
  </si>
  <si>
    <t>0.70:0:0.99:0:0.65:0.15:0:0:0:1.00:0:0:0:1.82:0:0:0.71:0.78:0.16:0.24:0:0:0:0:0:0.33:0:0:0:0:0:0:0.10:0.23:0.37:1.06:1.66:0:0:0.26:0.25:0.41:0:0.20:0.13:0</t>
  </si>
  <si>
    <t>RGLRRVM</t>
  </si>
  <si>
    <t>1.34:0:0.84:0.32:1.64:2.72:0:0:0:1.00:0.16:0:0:4.66:0.35:1.43:0:1.06:0.94:0:0.43:0:0:0.48:0.73:0.30:0:0:0.24:0:0:0:0:0:0:3.16:7.71:0:0:0.48:0:0:2.25:1.57:0.07:0</t>
  </si>
  <si>
    <t>QAQ(+.98)SGPQG</t>
  </si>
  <si>
    <t>0:0:0:1.00:0.53:0:0.30:0:1.11:0:0:0:0.26:0.72:0:0:0:0.25:0:0:0:0:0:0:0:0.25:0:0:0:0:0.24:0:0:0:0:0:0:0:0:0:0:0:0:0:0:0</t>
  </si>
  <si>
    <t>QPPRISKAQK</t>
  </si>
  <si>
    <t>0:0:0:0:0:0:1.00:0:0:0:0:0:0:0:0:5.53:0:0:0:0:3.82:2.65:8.20:4.59:0:2.03:0.31:0:0:3.98:0:0:4.00:0:1.09:0:0:0:0:0:0:0:0:0:0:0</t>
  </si>
  <si>
    <t>PSSVAQSNFPQ(+.98)GSGASEM(+15.99)VSN(+.98)QP</t>
  </si>
  <si>
    <t>1.00:1.23:3.76:2.76:0:1.24:3.00:0:4.41:0:0:5.34:0.71:0:0:0:1.20:1.70:2.48:1.76:0:1.86:0:0:0:0:0:0.50:0:0.28:0:0.45:0.38:0:0:0:0:0:0:0:0:0:0:0:0:0</t>
  </si>
  <si>
    <t>KSRLSN(+.98)LIKLAQKVPT</t>
  </si>
  <si>
    <t>0:0:0:0:0:0:0:0:0:0:0:0:0:0:0:0:0:0:0:0:1.00:0:0:0:0:0:1.44:0.91:0:1.08:0:0:0:0:0:0:0:0:0:0:0:0:0:0:0:0</t>
  </si>
  <si>
    <t>E(-18.01)KPGGKKVAV</t>
  </si>
  <si>
    <t>0:0:0.69:2.02:1.39:0:0:0:0:1.00:0:0.54:0:0:0:0.39:1.49:0:0:0:0:0.60:0:0:0:0:0:0:0.15:0:0:0:0.24:0:0:3.60:0:0:0:0:0:0:25.48:0:0.14:0</t>
  </si>
  <si>
    <t>PRVPKYV</t>
  </si>
  <si>
    <t>0:0:0:-:0.18:2.20:1.25:0:0:1.00:0:2.71:2.40:0:2.54:0:0:0.31:0:0:0:0:0:0.14:0:0.56:0:0:0:0.62:0:0:0:0.69:0:9.34:0:0:0:0:1.96:0:0.67:0:2.01:2.92</t>
  </si>
  <si>
    <t>TGHLASSVLISTTQPVVS</t>
  </si>
  <si>
    <t>1.00:0.34:0:3.71:1.09:3.27:0:0:0:0:0:3.30:8.62:5.47:0:0:0:0:0:0:0:0:0:0:0.26:0:0:0:0:0:0:0:0:1.91:0:5.13:0:0:0:0.83:0:0:2.55:0:22.04:6.36</t>
  </si>
  <si>
    <t>QSGAAPGAPSLSFTVQV</t>
  </si>
  <si>
    <t>0:0:0:0:0:0:0:0:0:0:0:0:0:0:0:0:0:0:0:1.00:0:0:0:0:0:0:1.01:2.77:0.29:4.95:0:0:0:0:3.06:0:0:0:0:0:0:0:0:0:0:0</t>
  </si>
  <si>
    <t>SPLSKYRAL</t>
  </si>
  <si>
    <t>1.04:0:0:0:0:0:0:0:0.13:1.00:0:0:0:0:0:1.48:0:1.73:2.88:0:2.82:0:1.44:0.78:0:1.79:0:1.28:1.45:0:0:1.22:2.36:0:0:4.04:9.68:0:8.46:0:0:0:7.40:1.73:0.26:0</t>
  </si>
  <si>
    <t>SKTKRHLV</t>
  </si>
  <si>
    <t>0.04:0:0.86:0:2.23:0.01:0:0.33:0.97:1.00:0:1.36:0:0:0.49:0.06:0.66:0:0:0:0:0:0.20:0.04:0.08:0:0.39:0:0:0:0:0.59:0.02:0.24:0:0.10:0.25:0:0:1.05:0.22:0:0.22:0:0.21:0</t>
  </si>
  <si>
    <t>KVSAK</t>
  </si>
  <si>
    <t>0:0:1.00:0.50:0:0:0:0:0.90:0:0:0:0.67:0:0:0:0.46:0:0:0:0:0:0:0:0:0:0:0:0:0:0.11:0:0:0:0:0:0:0:0:0:0:0:0:0:0:0</t>
  </si>
  <si>
    <t>KIFVLI</t>
  </si>
  <si>
    <t>0:0:0:0:1.00:3.45:0:0:0:0:0:0.86:0:0:4.58:0.82:0:0:2.44:0:0:2.34:2.70:2.33:0.57:3.63:1.50:2.06:4.29:0.39:0.51:0.45:0.41:3.46:0.53:0:0:0:0:0:0:0:0:0:0:0</t>
  </si>
  <si>
    <t>L(+42.01)LWLLRGLTLGTAPRRAVRGQAG</t>
  </si>
  <si>
    <t>1.00:0.58:0.04:0.58:0:0:0.53:0:0.94:0:0.09:0.57:0.11:0:0:0:0.08:0:0:0:0:0:0:0:0:0.13:0:0.06:0.08:0.05:0:0.18:0.38:0:0:0:0.04:0.09:0:0:0.01:0:0.10:0.05:0.02:0</t>
  </si>
  <si>
    <t>VKDGPRAHAYK</t>
  </si>
  <si>
    <t>0:0:0:0:0:0:0:0:0:0:0:0:0:0:0:0:0:0:0:0:0:0:1.00:1.21:0:1.27:1.00:0:0:0:0:0:0:0:0:0:0:0:0:0:0:0:0:0:0:0</t>
  </si>
  <si>
    <t>QERGDNDISPFSGDQPFKN</t>
  </si>
  <si>
    <t>0:0:0:0:0:0:0:1.00:1.25:0:1.82:0:0:1.31:0.65:0:0:0:0:0:0:0:0:0:0:0:0:0:0:0.13:0:0:0:0:0:0:0:0:0:0:0:0:0:0:0:1.42</t>
  </si>
  <si>
    <t>RRLLESLRGPALDVIRVLKIN(+.98)N(+.98)PLITV</t>
  </si>
  <si>
    <t>0:1.00:0.77:0:1.35:0.17:0.04:0:0.26:0:0.15:0.12:0:0.57:0.27:0:0.73:0.46:1.10:1.99:0:1.27:1.15:0.57:0.13:0.42:0.68:0:0.58:0.29:0.53:0.25:0.76:0.98:0.95:0:0.32:0:0.34:0.66:0:0.46:0.91:0.49:0:0</t>
  </si>
  <si>
    <t>KERELEEARKKLAQIRQQ</t>
  </si>
  <si>
    <t>0:0:0:0:0:0:0:0:0:0:0:0:1.00:0.38:0:0:0:0:0:0:0.36:0:1.00:1.03:0:0:0:0.30:0.12:1.15:0:0:0.35:0.55:1.38:0:0:0:0:0:0:0:0:0:0:0</t>
  </si>
  <si>
    <t>Q(-17.03)EKNPLPSKETIEQE</t>
  </si>
  <si>
    <t>0:0:0:0:0:0:0:0:0:0:0:0:0:0:0:0:1.00:0:0:0:1.33:0:1.82:1.66:0:0:0:0:0:0:0:0.51:0:0.78:2.10:0:0:0:0:0:0:0:0:0:0:0</t>
  </si>
  <si>
    <t>GPLGPWGSM(+15.99)SSGPW</t>
  </si>
  <si>
    <t>1.00:0.78:0:0.42:0:0:0:0.91:0:0:0.15:0:0.68:0.15:0:0:0.17:2.14:0:0:0:0:0:0:0:0:0:0:0:0:0:0:0:0.57:0:0:0:1.15:0.61:0:0:0:0:0:0.17:0.25</t>
  </si>
  <si>
    <t>PGPGGPGPAGPM(+15.99)GPFNPGPFNQGPPGAPPHAGGPPP</t>
  </si>
  <si>
    <t>0.72:0.42:0.20:0:0:0:0:0.81:0.70:1.00:0.91:0.50:0:0:0.64:0:0:0:0:0:0:0:1.17:0:0:0:0:0:0:0:0:0:0:0:0:0:0:0.42:0:0:0:0:0:0:0.57:0</t>
  </si>
  <si>
    <t>LLSVLLYAT</t>
  </si>
  <si>
    <t>0:0:0:0:0:0:1.00:0:0:0:0:0:0:0:1.23:0:0:0:3.05:1.06:0:0.64:0:1.69:0:0:0:0:1.49:3.01:0:0:1.43:0:0:0:0:0:0:0:0:0:0:0:0:0</t>
  </si>
  <si>
    <t>GAATT</t>
  </si>
  <si>
    <t>23.25:22.40:10.61:18.76:0:7.23:0:0:40.50:1.00:0:46.76:0:27.08:0:0:0:12.36:0:0:0:0:0:0:0:17.54:14.15:0:0:0:0:0:0:0:14.55:0:0:0:0:1.72:0:0:0:0:1.36:0</t>
  </si>
  <si>
    <t>SKGIKGGKKVY</t>
  </si>
  <si>
    <t>0:0:0:1.00:1.40:0:2.94:0:0:0:0:0:0:0:0.94:1.22:0.59:0:0.76:0.63:1.35:1.37:1.10:2.65:2.44:0.70:0.49:0:0:1.50:1.50:0.73:0.19:0.64:1.88:0:0:0:0:0.61:0:0:0:2.12:0:0</t>
  </si>
  <si>
    <t>HLSQDTGSPSGMRPWEDLPSQDTGSPS</t>
  </si>
  <si>
    <t>1.00:0:0.87:2.14:1.09:0:1.59:1.33:1.43:0:1.37:1.35:0:1.39:0.84:1.13:0:1.69:0.62:0.82:0:0:0:0:0.24:0.61:2.09:0.25:0.34:0:0.10:1.15:0:1.48:0:0:0:0:0:0:0:0:0:0:0:0</t>
  </si>
  <si>
    <t>RELWVCEGGGV</t>
  </si>
  <si>
    <t>0:0:1.00:1.52:0:0:1.06:1.23:0.75:0:6.40:2.66:14.71:3.91:0:0.77:1.71:4.13:0:0:0:1.51:0:0:0.62:0:0:0.75:0.56:0:0:0:0:0:0:0:0:0:0:0:0:0:0:0:0:0</t>
  </si>
  <si>
    <t>GRIYIQAHIDRDVLIVLVRDAKN(+.98)L</t>
  </si>
  <si>
    <t>1.00:3.73:0.68:4.79:1.08:0:0:0:0:0:1.22:0:0:0:0:0:3.08:7.42:1.32:0:0:0:0:0:0:0:0:0:0:0:0:0:0.11:0:0:7.58:1.99:0:0:0:14.15:0:17.23:0:0:0</t>
  </si>
  <si>
    <t>KN(+.98)ASDGALM(+15.99)DDNQN</t>
  </si>
  <si>
    <t>1.00:0.62:0:1.07:0:0:0:0:0.39:0:0:0:1.13:0:0:0:0:0:0:0:0:0:0:0:0:0:0:0:0:0:0:0:0:0:0:0:0:0:0:0:0:0:0:0:0:0</t>
  </si>
  <si>
    <t>VPGGVVAVGRLD</t>
  </si>
  <si>
    <t>0:0:0:1.00:1.63:0.83:0:0:0:0:0:0:0:0:0:0:0:0:1.07:1.48:2.26:0:1.12:0.75:0.05:0.18:6.42:0:0:0.61:0.37:2.00:1.07:0.84:0:0:1.67:0:0:0:0:0:0:0.07:0:0</t>
  </si>
  <si>
    <t>PAAAGG</t>
  </si>
  <si>
    <t>2.75:0:0:0:0:0:0:0:0:1.00:0:0:0:0:0:0:0:0:4.44:1.98:0:0:4.10:3.20:0:0:0:0:0:2.92:0:0:3.06:0.58:0:2.16:0:1.00:0:2.83:0:2.57:0:0:0:0</t>
  </si>
  <si>
    <t>KATPVAAAKT</t>
  </si>
  <si>
    <t>4.47:18.94:13.93:14.74:13.84:1.13:0:31.55:10.67:1.00:10.27:18.30:0:0:3.36:12.97:7.93:12.86:4.79:3.88:4.22:6.39:13.57:7.41:1.71:2.53:4.25:3.33:0:0:3.03:7.18:2.73:10.99:2.49:4.58:15.74:0:10.88:12.81:1.14:15.55:6.91:19.93:48.29:11.30</t>
  </si>
  <si>
    <t>GLSAGCGSGSSSVTPN(+.98)SGGTPFSQDT</t>
  </si>
  <si>
    <t>0:1.00:0:0:0:0:0:0:0:0:1.07:1.12:2.55:0:0:0:2.55:2.46:0:0:0:0:0:0:0:0:0:0:0:0:0:0.73:0:0:0:0:0:0:0:0:0:0:0:0:0:0</t>
  </si>
  <si>
    <t>REAVSGRYSLFCLGF</t>
  </si>
  <si>
    <t>0:0:0:0:0:0:0:0:0:0:0:0:0:0:0:0:0:0:0:0:1.00:0:2.29:1.38:0:0:0:0:0:0:0:0.41:0:0:1.89:0:0:0:0:0:0:0:0:0:0:0</t>
  </si>
  <si>
    <t>Q(-17.03)EKKAQ(+.98)LKIYKKFLKKAQDL</t>
  </si>
  <si>
    <t>0:0:0:1.00:0:0:0.15:0:0:0:0:0:0:0:0:0:0:0:0:0:0:0:1.23:2.24:0:2.58:0:0:2.98:0:0:1.01:0.82:0:0:0:0:0:0:0:0:0:0:0:0:0</t>
  </si>
  <si>
    <t>RDVFIAVKT</t>
  </si>
  <si>
    <t>1.64:0:0.18:0.18:0.12:0.41:3.02:0.14:0.35:1.00:0.09:0.41:1.48:0.24:0.10:0.54:0.14:0.81:0.28:0.10:0.14:0.15:0.45:0.29:0.37:0.03:0.05:0.06:0:0.07:0.14:0.36:0.26:0:0.01:0.04:0.38:0:0.51:0.38:0.19:0.02:0.22:0.06:0.13:0</t>
  </si>
  <si>
    <t>EFVSETESRGSESGIFTNTKESSSHHPGIAEFPSRG</t>
  </si>
  <si>
    <t>0:0:0:0:0:0:0:0:0:0:0:0:0:1.00:0:0:0:0:0:0:1.14:0:1.59:1.02:0:0.85:1.03:0:0:0:0:0.38:0:0.37:0:0:0:0:0:0:0:0:0:0:0:0</t>
  </si>
  <si>
    <t>E(-18.01)EEELEEEDEAS</t>
  </si>
  <si>
    <t>1.00:3.05:0.99:0:0:0:0:2.41:0:0:0:1.98:0.66:0:0:0:0:0:0.22:0:0:0:0:0:0:0:0:0:0:0:0.07:0:0:0:0:0:0:0:0:0:0:0:0:0:0:0</t>
  </si>
  <si>
    <t>EAQGGA</t>
  </si>
  <si>
    <t>0:0.70:0:0:0:0:0:0.70:0:1.00:0.36:0:0:0:0:0:0:0.54:0:0:0:0:0:0:0:0:0:0:0:0:0:0:0:0:0:0:0.62:1.14:0.84:0:1.55:0:0.59:0.33:0.74:0.32</t>
  </si>
  <si>
    <t>DDPDAPLQPVTPLQLFEGR</t>
  </si>
  <si>
    <t>0.80:0:0.29:0:0:0:0.52:0:0.57:1.00:0:0:0:0:0.75:0.56:0.61:0.80:1.11:0.40:0.77:0.45:1.03:1.74:0.27:1.09:0.30:0:0.41:0.67:0.73:0:0.28:1.85:0.57:0:0:0:0:0:0.16:0:1.84:0.09:0:0</t>
  </si>
  <si>
    <t>KSAWIRDYSSGGSSRTLDAQ(+.98)D</t>
  </si>
  <si>
    <t>1.00:1.61:0.50:1.10:0.65:0:0.56:0.97:0.71:0:12.37:4.98:2.97:1.58:0:0.92:3.37:2.51:1.92:0:0:0:0:0:0.54:0:0:1.18:0:0.19:0:0:0.81:0.80:0:0:0:0:0:0:0:0:0:0:0:0</t>
  </si>
  <si>
    <t>ESHKKFNIKIKPLQ(+.98)SKDILKNAATVDELK</t>
  </si>
  <si>
    <t>0:0:0:0:0:1.00:0:0:0:0:0:0:0:0:0:0:0:0:3.25:0:1.33:2.80:0:0:0:1.16:0:0:0:0:1.54:0:0.90:0:0:0:0:0:1.42:2.14:1.76:0:0:0:0:0</t>
  </si>
  <si>
    <t>GLRGLAVSGL</t>
  </si>
  <si>
    <t>1.08:0.19:1.66:0.18:0.28:0.10:3.05:1.07:1.67:1.00:3.52:2.40:1.31:0.30:0.91:0.49:1.95:0.19:3.36:3.59:7.40:1.29:5.55:0.19:0.49:3.15:4.01:1.68:0.74:1.04:2.99:1.80:0.68:1.88:1.08:1.91:2.84:0:0.43:0.65:0.27:2.24:0.19:0.58:0.07:0</t>
  </si>
  <si>
    <t>DSGEGDFLAEGGG</t>
  </si>
  <si>
    <t>1.00:1.04:1.12:0:1.66:0:0:0:0:0:3.56:0:3.14:5.04:1.62:1.36:3.93:2.07:0.96:0.58:0:0:0:0:1.26:0:0:0:0.74:1.37:0.42:0:1.42:0:1.27:0:0:0:0:0:0:0:0:0:0:0</t>
  </si>
  <si>
    <t>LQVGIPVA</t>
  </si>
  <si>
    <t>2.26:0:0:0:0:0.44:0:1.18:0:1.00:0.66:0.07:0.20:0.50:0.59:0:0:0:0:0:0.11:0:0:0.07:0:0:0.21:0:0:0:0:0.28:0:0:0:0.22:0:0:1.29:0:0.66:0.27:0.65:0.16:0:0.14</t>
  </si>
  <si>
    <t>Q(-17.03)VKMKPKITRPPINVKII</t>
  </si>
  <si>
    <t>0:0:2.53:0:8.73:0:4.31:0:0:1.00:8.15:2.15:0:0.97:0.66:0:0.06:0:0:0:0:0:0:0:0:0:0:0.20:0:0:0.16:0:0:0:0:0.94:1.08:1.09:0.51:0:3.26:0.04:4.90:0:0:1.32</t>
  </si>
  <si>
    <t>PNTAR</t>
  </si>
  <si>
    <t>0:1.00:0:0:0:0:0:0:0:0:0:0:0:0:0.47:0.37:0:0:0.55:0:0:0:0.68:0:0.41:0:0.40:0.37:0.59:0.60:0:0:0.36:0.78:0.91:0.57:1.74:1.02:1.48:1.86:1.05:2.82:1.58:0.62:0.74:0.77</t>
  </si>
  <si>
    <t>STQ(+.98)AQSVPVIN(+.98)SMGSSLTTLQPVQ(+.98)FSQP</t>
  </si>
  <si>
    <t>0:0:0:0:0:0:0:0:0:0:0:0:0:0:0:0:1.00:0:0:0:3.58:0:3.97:5.39:0:0:0:0:0:0:0:1.79:0:3.94:0:0:0:0:0:0:0:0:0:0:0:0</t>
  </si>
  <si>
    <t>QSSGFSQ(+.98)HKSSSGQ(+.98)SSGYSQ(+.98)HGSGSGHSSGYGQHGSRSGQ</t>
  </si>
  <si>
    <t>1.00:0.87:0.96:0:0:0:0:0:0.49:0:0:0:0:0.18:0:0.68:0:0.53:0:0:0:0:0.29:0:0:0:0:0:0:0:0:0.33:0:0:0:0:0:0:0:0:0:0:0:0:0:0</t>
  </si>
  <si>
    <t>PPLPGAGILPLPPLPGAGIPPPPP</t>
  </si>
  <si>
    <t>0:0:0:0:0:1.00:0:0:0:0:0:0:0:0:0:0:0:0:1.07:2.48:0:0:0:0:0.72:1.77:1.64:0:0:0:0:0:3.05:0:0:0:0:0:0:1.87:0:0:0:0:0:0</t>
  </si>
  <si>
    <t>SGITGIVTKPIKGAQKGG</t>
  </si>
  <si>
    <t>0.07:0.33:0:0.16:0.07:0.01:0:0.33:0.44:1.00:0.49:0.31:0.14:0.06:0.13:0.28:0.34:0.23:0:0.04:0.07:0.04:0.12:0.14:0.19:0:0.13:0.31:0.08:0.01:0.04:0.23:0.07:0.04:0.13:0.23:0.14:0.16:0.39:0.04:0.08:0.09:0.33:0.21:0.28:0.22</t>
  </si>
  <si>
    <t>TLLPPALRALR</t>
  </si>
  <si>
    <t>sp|A6NKX4|S22AV_HUMAN</t>
  </si>
  <si>
    <t>0:0:0:0:0:1.00:0:0:0:0:0:0:0:0:3.78:0:0:0:1.93:2.60:0:1.10:1.69:0:0:0.77:0:0.81:1.10:1.99:1.36:0:1.34:2.00:0:0:0:0:0:0:0:0:0:0:0:0</t>
  </si>
  <si>
    <t>QQGGNCIYTDS</t>
  </si>
  <si>
    <t>1.00:3.66:0:1.18:0:0:0:0:3.27:0:0:2.25:0:1.88:0:0.49:0.42:0:0:0:0:0:0:0:0:0:1.01:0:0:0:0:0.39:0:0:0:0:0:0:0:0:0:0:0:0:0:0</t>
  </si>
  <si>
    <t>DASQLLHQAEVAQQ</t>
  </si>
  <si>
    <t>sp|Q9UPN3|MACF1_HUMAN</t>
  </si>
  <si>
    <t>0:0:1.00:0.98:0:0.74:0.41:0:1.11:0:0:1.05:0:0:0:1.06:0:0:0:0:0:0:0:0:0.88:0:0:0:0:0:0:0:0:0:0:0:0:0:0:0:0:0:0:0:0:0</t>
  </si>
  <si>
    <t>Q(-17.03)TEEGEEN(+.98)PFIC</t>
  </si>
  <si>
    <t>1.00:1.51:0.49:0.10:0.03:0.20:0.07:0.71:0:0:2.38:0.61:0:0:0:0:0.81:0:0:0.02:0:0.06:0:0:0.31:0:0:0.05:0:0:0:0.26:0.14:0:0.10:0:0:0:0:0:0:0:0:0:0:0</t>
  </si>
  <si>
    <t>AVSLGQVVIT</t>
  </si>
  <si>
    <t>0.98:0:1.04:0:0:11.38:0:0.62:1.47:1.00:7.69:1.49:2.86:0:0:0:2.02:0:3.75:5.07:1.48:3.82:8.50:2.03:17.87:5.77:16.46:1.29:3.02:1.30:6.44:2.59:4.67:0:1.61:5.83:13.69:0:4.97:3.17:0:0:0:0.87:0.25:0</t>
  </si>
  <si>
    <t>APPLALIQAPVPPSAPTLVLAPVPTPV</t>
  </si>
  <si>
    <t>0.38:0:0:1.50:0:0.67:0.74:0.63:0.28:1.00:0:0.48:0.48:4.68:0.92:1.83:0.18:0:4.16:4.51:4.02:8.17:1.20:2.11:3.67:0:0.55:2.41:0.95:0.62:0.51:0.30:1.81:0.24:1.19:0.40:0:0:3.69:1.30:0.79:0:2.55:1.70:0:0</t>
  </si>
  <si>
    <t>GRPGPCADVN</t>
  </si>
  <si>
    <t>0:2.35:0:0:0:0:0:1.37:2.53:1.00:1.74:1.39:0:0:1.32:0:0:0:0:0:0:0:1.47:0:0:0:0:0:0:0:0:0:0:0:0:0:0:0.84:1.56:1.65:1.80:0:1.25:0:0.62:0</t>
  </si>
  <si>
    <t>QQLQ(+.98)ALNLLVILLPDANRDTLKALLE</t>
  </si>
  <si>
    <t>0:1.00:0:3.71:0:0:0:0:0:0:0:0:0:0.56:0:0:0:0:16.12:0:0:2.54:27.18:0.53:1.34:0:15.13:1.09:0:0:6.65:0:1.37:0:8.44:0:0:0:0:0:24.25:0:0:0:0:0</t>
  </si>
  <si>
    <t>SQ(+.98)VVAAASALAA</t>
  </si>
  <si>
    <t>0:1.00:0.37:0.14:0:0.15:0.13:0:0.45:0:0.30:0.32:0.29:0.39:0.08:0:0:0:0.20:0:0:0.15:0:0:0.36:0:0:0:0:0:0:0:0:0:0:0:0:0:0:0:0:0:0:0:0:0</t>
  </si>
  <si>
    <t>QQQQQ</t>
  </si>
  <si>
    <t>sp|Q14686|NCOA6_HUMAN:sp|Q8WXH0|SYNE2_HUMAN:sp|Q09472|EP300_HUMAN:sp|Q13255|GRM1_HUMAN:sp|Q9ULL8|SHRM4_HUMAN</t>
  </si>
  <si>
    <t>9.96:26.24:20.48:18.93:0:18.71:0:0:0:1.00:0:0:0:0:0:0:0:0.62:0:0:0:0:0:0:0:0:0:0:0:0:0:0:0:0:0:0:0:0:0:0:0:0:0:0:0:0</t>
  </si>
  <si>
    <t>KGPEEASSEVQ(+.98)DTNEVHVPGDQDEPQTLG</t>
  </si>
  <si>
    <t>1.00:1.48:1.08:0.49:0:0.87:0:0:0.32:0:0:0:1.23:0:0.28:0.52:1.15:1.57:0.80:0.47:0:0.45:0:0:0.75:0:0:0:0:0:0:0:0.57:0:0:0:0:0:0:0:0:0:0:0:0:0</t>
  </si>
  <si>
    <t>PGPPGEN(+.98)GFPGQMGIR</t>
  </si>
  <si>
    <t>1.00:1.14:1.03:0.77:0:0:0:0:1.41:0:0:0:0:0:0:0:0:0:0:0:0:0:0:0:0:0:0:0:0:0:0:0:0:0:0:0:0:0:0:0:0:0:0:0:0:0</t>
  </si>
  <si>
    <t>E(-18.01)QGDDGD</t>
  </si>
  <si>
    <t>1.00:0:1.61:4.26:0:0:0:2.46:0:0:0:4.51:0:8.56:0:2.87:3.14:10.08:0:0:0:0:0:0:3.11:0:0:0:0:0:0:0:1.64:0:0:0:0:0:0:0:0:0:0:0:0:0</t>
  </si>
  <si>
    <t>KQWRKNLWIFVSKF</t>
  </si>
  <si>
    <t>0:8.38:0:0.87:0:6.64:0:0:0:1.00:0:0:0:0:0:0:0:0:0:0:5.23:10.86:10.48:7.13:0:9.97:0:2.10:0:22.89:0:0:4.40:8.72:0:4.84:0:0:0.23:0:7.13:0.99:0.16:3.98:23.12:0</t>
  </si>
  <si>
    <t>SSGGGSGGGYGN(+.98)Q(+.98)DQS</t>
  </si>
  <si>
    <t>1.00:0.84:0.34:0.20:0.38:0.27:0.66:0.71:0:0:3.15:1.06:2.56:1.29:0.51:0.78:2.13:2.23:1.04:0:0.63:0.24:0:0:0:0.98:0.65:0.52:0.35:0.49:0.56:0:0.21:1.11:0.42:0:0:0:0:0:0:0:0:0:0:0</t>
  </si>
  <si>
    <t>DFLAEGGGV</t>
  </si>
  <si>
    <t>1.00:0.63:0.20:0.15:0.21:0.11:0.36:0.46:0.36:0:2.02:0.50:1.30:0.21:0.11:0.13:0.75:2.32:0.59:0.13:0.05:0.23:0.07:0.12:0.19:0.02:0.03:0.20:0.07:0.21:0.15:0.49:0.24:0.31:0.28:0:0:0:0:0:0:0:0:0:0:0</t>
  </si>
  <si>
    <t>RGIRGLHGL</t>
  </si>
  <si>
    <t>0.31:0.38:0.81:0.61:0:0:0.76:0.97:2.95:1.00:0.77:0.71:0.17:0.43:1.50:0.21:2.23:0.82:1.52:2.18:0.63:1.55:1.59:0.61:5.89:0:0.91:2.98:1.95:1.30:3.42:0.47:2.22:1.17:1.03:0.10:1.82:0:0.98:2.74:0.37:1.61:2.06:0.77:0.58:0</t>
  </si>
  <si>
    <t>SSETF</t>
  </si>
  <si>
    <t>1.00:1.39:0.87:0.79:0:0.32:0.06:0.90:1.89:0:0.54:1.12:0:1.91:0.64:0.39:0.69:0.06:0:0.03:0:0.01:0.06:0:0.07:0.68:0.63:0.25:0.27:0.18:0.29:1.04:0:0.88:0.55:0:0:0:0.01:0:0:0.01:0:0:0:0</t>
  </si>
  <si>
    <t>RKLPAPGADV</t>
  </si>
  <si>
    <t>0.81:0:0.67:0.35:0.65:3.08:3.29:0:2.29:1.00:0:0:0:0:0:0:0:0.34:2.59:0.19:1.52:1.17:6.36:0:1.37:2.03:0.92:1.90:9.19:6.59:0.18:0:1.69:0:9.67:0.39:6.66:0:4.06:2.60:0:0:4.16:1.21:0.26:0</t>
  </si>
  <si>
    <t>KDTWVEHWPEEDECQ(+.98)DEEN(+.98)QKQ(+.98)CQ</t>
  </si>
  <si>
    <t>1.84:1.38:0:0:0.53:0:0:0:0:1.00:0:1.07:0:0:0.64:0:0:0.84:0:0:0:0:0:0:0:0:0:0:0:0.67:0:0:0:0:0:0:0:0:0:0:0:0:0:0:0:0</t>
  </si>
  <si>
    <t>SQ(+.98)GMDSKPWYCDK</t>
  </si>
  <si>
    <t>0:1.00:0:2.37:0:0:0:0:0:0:0:0:0:0.69:0:0:0:0:0:1.95:1.07:0.96:4.34:0:0:0.68:2.08:0:1.25:0.57:0.47:0:1.23:0:2.34:0:0:0:0:0:0:0:28.95:0:0:0</t>
  </si>
  <si>
    <t>ALAGQAAGLGLVGKRLSLARNVLIALA</t>
  </si>
  <si>
    <t>0.16:0.21:0.36:0:1.00:0.90:0.29:0.61:0.77:1.00:0.79:0:0:0.50:0.03:0.40:0.65:0.15:0:0:0.42:0.21:0.32:0:0:0.23:0.55:0.51:0.07:0.33:0.42:0.14:0:0:0:0.28:0.19:0.07:0:0.12:0:0.03:0.37:0.53:0:0.02</t>
  </si>
  <si>
    <t>N(+.98)DCSQ(+.98)HGVCQDGV</t>
  </si>
  <si>
    <t>sp|P22105|TENX_HUMAN</t>
  </si>
  <si>
    <t>1.00:4.67:0:3.72:0:0:1.25:0:0:0:14.09:4.18:16.19:3.28:0:0:9.75:29.68:0:0:0:0:0:0:0:0:0:0:0:0.85:0:0:0:0:0:0:0:0:0:0:0:0:0:0:0:0</t>
  </si>
  <si>
    <t>EVLSPTVKGKL</t>
  </si>
  <si>
    <t>0:0:0:0:0:1.00:0:0:0:0:0:0:0:0:0:0:0:0:2.79:0.56:0:0:0:0.32:0:1.46:0.83:0:0:0:2.04:0.94:0.71:0:0:0:0:0:0:0:0:0:0:0.66:0:0</t>
  </si>
  <si>
    <t>TATSEYQTFFNPR</t>
  </si>
  <si>
    <t>1.00:0.56:0.63:0.84:0.21:0.47:0.20:0.24:1.27:0:0.56:1.98:0.60:0.17:0.19:0.35:0.56:0.66:0.31:0.12:0.09:0.79:0:0:0.33:0.21:0.14:0.27:0.14:0.67:0.08:0.48:0.44:0.17:0.30:0:0:0:0:0:0:0:0:0:0:0</t>
  </si>
  <si>
    <t>YEMYRNLAQ(+.98)GRNV</t>
  </si>
  <si>
    <t>0:0:1.00:0.46:0:0.20:0:0:0.95:0:0:0.09:0.62:0:0:1.23:0:0:0:0:0:0:0:0:0:0:0:0:0:0:0:0:0:0:0:0:0:0:0:0:0:0:0:0:0:0</t>
  </si>
  <si>
    <t>TDVLDSLTTIPEL</t>
  </si>
  <si>
    <t>0:0:0:0:0:0:0:0:0:0:0:0:0:0:0:0:0:0:0:0:0:0:0:0:0:0:0:1.00:1.10:1.51:0:0:0.62:0:1.38:0:0:0:0:0:0:0:0:0:0:0</t>
  </si>
  <si>
    <t>LLTLVLSLLPPQ</t>
  </si>
  <si>
    <t>0:0:0:0:1.00:0:1.77:0:0:0:0:0:0:0:0:1.49:1.37:0:2.17:4.39:0:0:0:1.58:1.00:1.88:2.23:0:0:0:1.07:1.01:1.56:0:2.70:0:0:0:0:0:0:0:0:0:0:0</t>
  </si>
  <si>
    <t>E(-18.01)SN(+.98)GGGGG</t>
  </si>
  <si>
    <t>Pyro-glu from E; Deamidation (NQ)</t>
  </si>
  <si>
    <t>0:0:0:0:0:0:0:0:0:0:1.00:1.15:0:0:0:0:0:0:0:0:0:0:0:0:1.58:0:0:1.18:2.37:3.82:1.68:0:0:3.08:5.14:0:1.79:0:2.43:0.02:0:1.94:5.27:0:0.15:0</t>
  </si>
  <si>
    <t>M(+15.99)ENIKKAGFQ</t>
  </si>
  <si>
    <t>0:0:0:0:0:0:0:0:0:0:0:0:0:0:0:0:0:0:0:0:1.00:0:1.37:1.32:0:0:0:0:1.14:0:0:0:0.57:0:0:0:0:0:0:0:0:0:0:0:0:0</t>
  </si>
  <si>
    <t>CSPDTGSC</t>
  </si>
  <si>
    <t>0:0:0:0:0:0:0:0:0:0:0:0:1.00:0:0:0:0:0:0:1.15:0:3.48:0:0:2.15:0:0:3.39:2.46:0:0:0:0:1.54:0:0:0:0:0:0:0:0:0:0:0:0</t>
  </si>
  <si>
    <t>AIPAILIGAIGAS</t>
  </si>
  <si>
    <t>0:0:1.00:1.90:2.64:0:0:0:0:0:0:0:0:0:1.75:4.53:12.42:0:11.52:8.51:10.69:9.60:4.15:4.93:0:0:0:3.46:11.23:0:3.71:1.82:0:3.56:3.48:0:0:0:0:0:0:0:0:0:0:0</t>
  </si>
  <si>
    <t>SCQ(+.98)QEM(+15.99)M(+15.99)DV</t>
  </si>
  <si>
    <t>1.00:1.58:0.27:0.24:0.45:0.15:0.13:0.85:0.34:0:4.36:0:2.11:1.01:0:0.29:1.60:4.52:0.88:0:0:0.35:0:0:0.20:0:0:0.02:0.30:0:0:0.63:0.64:0:0:0:0:0:0:0:0:0:0:0:0:0</t>
  </si>
  <si>
    <t>RLMLTL</t>
  </si>
  <si>
    <t>0:0.28:0:0.52:0:0:0:0:1.69:1.00:1.54:0:0.99:2.55:0:0:0:0:0:0:0:0:0:0:0:0:0:0:0:0:0:0:0:0:0:0:0:0:1.04:0:0:2.60:1.65:0:1.28:3.59</t>
  </si>
  <si>
    <t>Q(-17.03)AGAAGSRMNFRPGVL</t>
  </si>
  <si>
    <t>0:0:0:0:0:0:1.00:0:0:0:0:0:0:1.69:4.32:0:0:0:2.00:0.87:6.00:0:5.58:7.95:0:5.28:5.37:0:0:0:0:0:0:5.42:0:0:0:0:0:0:0:0:0:0:0:0</t>
  </si>
  <si>
    <t>FLAEGGGVR</t>
  </si>
  <si>
    <t>1.00:5.03:1.70:0.66:0.56:1.12:0.65:0.39:3.82:0:2.02:1.14:5.08:0.36:0.81:3.75:1.76:3.79:0.60:0.93:0:2.04:0:0:1.50:0.04:0.03:1.06:0.81:2.12:0.45:0.46:1.92:0.21:0.41:0:0:0:0:0:0:0:0:0:0:0</t>
  </si>
  <si>
    <t>GFAGLLAILLV</t>
  </si>
  <si>
    <t>0:0:0:0:1.00:0:0.60:1.17:0:0:0.45:0:0:0:0:2.22:2.00:0:1.32:0.81:1.51:0.91:1.91:2.89:0:0:0.80:1.03:0:1.32:1.93:0.91:1.27:0:1.62:0:0:0:0:0:0:0:0:0:0:0</t>
  </si>
  <si>
    <t>LHPGVASIRSL</t>
  </si>
  <si>
    <t>2.67:0:3.43:1.40:0.58:0.41:0.81:0:0:1.00:0:0:0:0:2.73:0:0:0:2.78:0.99:1.13:2.57:3.61:0.91:0.05:0:1.82:3.11:3.23:3.42:0.92:6.09:0:2.70:12.82:0:4.69:0:8.54:2.34:0:0:0:4.00:0:0</t>
  </si>
  <si>
    <t>ASNNQ(+.98)HGADSENGDMN(+.98)SS</t>
  </si>
  <si>
    <t>1.00:1.24:0:0:0:0:0:0:1.71:0:0.57:0:0.79:0:0:0:0:0.80:0:0:0:0:0:0:0:0:0:0:0:0:0:0:0:0:0:0:0:0:0:0:0:0:0:0:0:0</t>
  </si>
  <si>
    <t>PPPGA</t>
  </si>
  <si>
    <t>0:0:1.00:0:0:0:0:0:0:0:0:0:0:0:0:0:0:0:0:3.37:2.31:0:4.45:4.90:0:0:0:1.11:0:0:0:0:0:3.72:0:0:0:0.27:0:0:0.24:0.41:0.05:0:0:0.15</t>
  </si>
  <si>
    <t>LSKKRKFPK</t>
  </si>
  <si>
    <t>1.00:0:0:0:1.89:0:0:0:0:0:0:0:0:3.11:0:1.92:0:0:4.47:0:4.01:0:4.62:2.87:0:0:0:2.14:0:3.58:0:0:2.18:2.59:2.02:0:0:0:0:0:0:0:0:0:0:0</t>
  </si>
  <si>
    <t>CYNGM(+15.99)CQ</t>
  </si>
  <si>
    <t>1.00:0:0:0:0.65:0.20:0:0:0:0:0:0:0.46:0.76:0.33:0.37:0:0:0:0:0:0.13:0:0:0:0:0:0:0:0:0:0:0:0:0:0:0:0:0:0:0:0:0:0:0:0</t>
  </si>
  <si>
    <t>YEGSYALTSEEAERSDGDPVQPAVLQVHQTS</t>
  </si>
  <si>
    <t>1.00:0:0:0.84:1.25:0:2.51:1.36:0:0:0:0.49:1.06:2.42:2.07:1.43:1.99:0:3.22:2.19:2.13:0:0:1.70:0:3.54:6.90:2.94:2.53:3.61:1.08:1.37:1.80:0.70:2.35:0:0:0:0:0:0:0:0:0:0:0</t>
  </si>
  <si>
    <t>NGAYT</t>
  </si>
  <si>
    <t>1.00:1.30:0.77:0:0:0:0:1.37:0:0:0.70:0.29:0:0:0:0:0:1.96:0:0.20:0:0:0:0:0:0:0:0:0:0:0:0:0:0:0:0:0:0:0:0:0:0:0:0:0:0</t>
  </si>
  <si>
    <t>SYALTSEEAERSDGDPVQPAVLQVHQTS</t>
  </si>
  <si>
    <t>0:0:0:0:1.00:0:1.76:1.97:0:0:1.95:0:2.86:3.04:3.22:2.02:4.48:0:1.85:0.85:7.73:0:4.02:3.79:0:1.61:4.16:1.66:1.27:6.24:1.88:3.03:1.81:3.55:5.88:0:0:0:0:0:0:0:0:0:0:0</t>
  </si>
  <si>
    <t>GEGDFLAEGGGV</t>
  </si>
  <si>
    <t>1.00:0.92:0.54:1.00:0.88:0.58:0.65:0.69:0.67:0:3.61:2.45:1.98:0.89:0.40:0.74:1.66:2.18:1.57:0.31:0.19:0.48:0.16:0.26:0.67:0.13:0.22:0.83:0.20:0.86:0.58:0.90:0.76:0.69:0.35:0:0:0:0:0:0:0:0:0:0:0</t>
  </si>
  <si>
    <t>DGLTMN(+.98)YCRN(+.98)PDADTGPWCFTMDPSIRWEYCN(+.98)LTRCSDTEGT</t>
  </si>
  <si>
    <t>1.00:0:0:1.80:0.31:0:0.27:0:0.95:0:0:1.02:0:0:0.28:0:0.61:0.43:0.70:0.63:2.11:0:0.43:2.75:0.92:1.68:2.09:0.11:0.80:0.36:0:1.57:0:3.39:0.97:0:0:0:0:0:0:0:0:0:0:0</t>
  </si>
  <si>
    <t>AFKVPAPK</t>
  </si>
  <si>
    <t>0:0:0:0:1.00:0:0.75:0:0:0:0:0:0:0:0:0:0:0:1.27:0:1.37:0:1.74:2.30:0:0:0:0.39:0.89:1.16:0:0:1.25:0:0:0:0:0:0:0:0:0:0:0:0:0</t>
  </si>
  <si>
    <t>LKKALLLQ(+.98)GSN</t>
  </si>
  <si>
    <t>1.00:0:0:0:6.01:0:2.46:4.18:0:0:0:0:4.49:0:10.48:5.81:0:0:12.12:7.94:0:0:9.34:11.21:5.22:3.00:2.55:4.93:4.41:2.02:4.98:2.35:6.63:0:8.38:0:0:0:0:0:0:0:0:1.43:0.92:0.32</t>
  </si>
  <si>
    <t>Q(-17.03)GKSKRRFL</t>
  </si>
  <si>
    <t>0:0:0:1.93:0:0:1.59:0:0:1.00:0:0.88:3.48:0:2.47:0.58:0.60:0:4.52:0.68:4.56:5.93:0.45:3.03:0.91:0.94:0.29:0.44:8.10:0.55:0.19:3.56:0.25:1.53:3.75:1.25:2.94:0:0.94:5.42:0:0:0:2.12:0:0</t>
  </si>
  <si>
    <t>KKVVSSK</t>
  </si>
  <si>
    <t>0:0:0:0:0:0:1.00:0:0:0:0:0:0:1.33:0:0:0.72:0:0:0:0:0.64:0.13:1.39:0.75:2.88:1.70:0.79:0:0:1.27:0.66:0:1.65:0.81:0:0:0:0:0:0:0:0:0:0:0</t>
  </si>
  <si>
    <t>NGFKSHALQLNNRQIR</t>
  </si>
  <si>
    <t>1.00:1.41:0.83:0.38:0.14:0.64:0.57:0:0.29:0:0:0:0.76:0:0.17:0.10:0.17:0.34:0.54:0.13:0:0.23:0:0:0:0:0:0.11:0.09:0:0.06:0:0.15:0.32:0:14.35:4.94:4.35:15.76:3.88:4.69:10.64:2.80:1.12:8.22:4.43</t>
  </si>
  <si>
    <t>SHNN(+.98)DCIDVDECA</t>
  </si>
  <si>
    <t>1.00:3.19:0:0:0:0:0:2.64:2.84:0:6.76:1.33:1.55:0:0:0:0:1.63:0:0:0:0:0:0:0:0:0:0:0:0:0:0:0:0:0:0:0:0:0:0:0:0:0:0:0:0</t>
  </si>
  <si>
    <t>KITHRIHWESASLL</t>
  </si>
  <si>
    <t>0:0:0:1.00:0:0:0.76:0.06:0:0:0:0:0:0:0:0:0:0:0:5.09:4.39:0:1.97:4.42:0:2.91:0:0:0:0:0.99:1.93:0:0:0:0:0:0:0:0:0:0:0:0:0:0</t>
  </si>
  <si>
    <t>LVEGEIAEEAAEKATS</t>
  </si>
  <si>
    <t>0:0:0:0:0:0:0:0:0:0:0:0:1.00:0:1.37:0:0:0:0:0:1.91:0:0:0:0:2.15:3.44:1.48:0.85:2.71:0.93:0:0:0:4.01:0:0:0:0:0:0:0:0:0:0:0</t>
  </si>
  <si>
    <t>LGQKVCRPVVLKPIPTKPAV</t>
  </si>
  <si>
    <t>1.87:1.18:0.67:0.21:0.72:0.83:0.44:0:1.20:1.00:0.44:0:0.51:0.37:0.08:0.33:2.05:0.37:0.06:0:0.16:0.38:0.12:0.31:0.95:0:0:0.86:0.38:0:0.22:0:0.20:0.49:0.18:0:0.45:0:0:1.65:0.19:1.49:1.38:0.59:1.27:0</t>
  </si>
  <si>
    <t>PATLARSLPRLLVQ(+.98)ALQA</t>
  </si>
  <si>
    <t>0.42:0.16:16.84:7.01:23.36:4.30:0:0:6.85:1.00:0:9.06:1.65:31.23:0:29.46:2.60:0:0:0.73:0.50:1.07:0.40:0.62:0:0.66:0:0:1.66:0:0:0:0:1.76:0:18.53:0:0:4.70:0:0:0:11.94:1.13:1.84:0</t>
  </si>
  <si>
    <t>GKSSSYSKQFTSSTSYNRGDSTFESKSYKMADEAGSEADHEGTHST</t>
  </si>
  <si>
    <t>0:0:0:0:0:0:0:0:0:0:0:0:0:0:0:0:0:0:1.00:0:1.27:0:0:1.12:0:0.54:0.32:0:0:0:0:0:0:1.18:0:0:0:0:0:0:0:0:0:0:0:0</t>
  </si>
  <si>
    <t>SSKITHRIHWESASLL</t>
  </si>
  <si>
    <t>1.00:2.59:0.78:1.65:0.66:1.01:1.77:0:0:0:0:0:0:0:1.07:3.25:0:0:0:3.64:7.45:0:4.25:3.99:0:7.72:0:1.65:2.40:2.34:1.70:1.47:0:2.82:2.35:0:0:0:0:0:0:0:0:0:0:0</t>
  </si>
  <si>
    <t>N(+.98)QTILKKGKRENIVNIRKQREKAAILIQ(+.98)AV</t>
  </si>
  <si>
    <t>1.00:0:2.59:9.53:4.45:12.99:0:0:7.08:0:0:8.18:2.58:0:0:18.62:0:0:0:0:0:0:1.02:0:0:0:0:0:0:0:0:0:0:0:0:0:4.84:0:4.29:0:2.59:0:4.42:0:0.48:7.76</t>
  </si>
  <si>
    <t>KAKPKPPK</t>
  </si>
  <si>
    <t>0:0:1.00:1.38:0.84:0:0.06:0:0:0:0:0.72:0:0:0:1.27:0.85:0:0:2.68:0:0:0:0.86:3.06:2.85:1.97:1.49:2.17:0.95:0:0.50:1.19:0:4.89:0:0:0:0:0:0:0:0:0:0:0</t>
  </si>
  <si>
    <t>GGGGSVCGYSGGGSGCGGGSSGGSG</t>
  </si>
  <si>
    <t>1.00:0.63:0.81:1.02:0.41:0:0.66:0.49:0:0:0.58:0.66:1.06:0:0.24:0.51:0.52:1.10:0.55:0:0:0.60:0:0:0.41:0:0:0.34:0.31:0.69:0.38:0.36:0.39:0:0:0:0:0:0:0:0:0:0:0:0:0</t>
  </si>
  <si>
    <t>VPPNNSNAAEDDLPTVELQGVVPR</t>
  </si>
  <si>
    <t>0:0:0:0:0:0:0:0:0:0:0:0:0:1.00:0.43:0:0:0:2.36:0:3.87:1.06:2.06:0:0:1.36:1.54:0:0:0:0:0:1.12:0.89:0:0:0:0:0:0:0:0:0:0:0:0</t>
  </si>
  <si>
    <t>EETKENEGFTVTAEGK</t>
  </si>
  <si>
    <t>1.00:1.78:0.96:0.20:0.67:0.53:0.29:0.25:0.71:0:0.44:0.13:0.10:0.03:0.10:0.17:0.05:0.08:0.25:0.01:0.07:0.05:0.20:0.10:0.07:0.07:0.07:0.08:0.05:0.16:0.13:0.06:0.06:0.06:0.18:0:0:0:0:0:0:0:0:0:0:0</t>
  </si>
  <si>
    <t>DDPDAPLQPVTPLQLFEG</t>
  </si>
  <si>
    <t>1.00:0:0.51:0:0.46:0:2.08:0:0:0:0:0:0:0.95:0:0:0:0.85:0.98:0.89:6.13:0:4.38:8.48:0:7.07:1.74:0.50:0:0:1.87:0.80:0:7.89:0:0:0:0:0:0:0:0:0:0:0:0</t>
  </si>
  <si>
    <t>Q(-17.03)KSAALIIQK</t>
  </si>
  <si>
    <t>0:0:0:0.61:0.83:0:0:0:0:1.00:0:0:0:0:0:2.41:0:0:2.90:0.41:3.86:0.32:5.41:2.23:1.16:0:1.42:0:2.45:3.85:0.28:0:0:9.02:0:3.61:2.80:0:0:1.45:0:0:1.66:1.29:0:0</t>
  </si>
  <si>
    <t>LGRITGQKLN(+.98)IPAILRAP</t>
  </si>
  <si>
    <t>sp|O94880|PHF14_HUMAN</t>
  </si>
  <si>
    <t>0:3.09:0.59:2.44:1.34:2.06:0.38:1.34:0:1.00:0.68:0.06:2.50:2.35:1.20:0.92:3.03:1.63:0.67:0.17:1.63:0.24:0.40:0.19:1.23:0.54:0.52:0.18:0.73:0.16:0.24:0.94:0.35:0.66:1.48:0.86:0.39:0:0.55:1.10:0.55:0:0.52:0.55:2.64:0</t>
  </si>
  <si>
    <t>SADTGGDGESCLSQ(+.98)QDGAAGVPETN(+.98)A</t>
  </si>
  <si>
    <t>0:1.00:0:0.57:0:0:0:0:0:0:0.63:0.67:0.44:0:0:0:0.67:1.02:0:0:0:0:0:0:0:0:0:0.22:0:0:0:0:0:0:0:0:0:0:0:0:0:0:0:0:0:0</t>
  </si>
  <si>
    <t>TLKKSLEIKEEKIAALEARL</t>
  </si>
  <si>
    <t>0.61:0.97:0.82:1.13:0.68:0:0.10:0.67:0.73:1.00:0:0.64:0:0.46:0.82:0.87:0.41:0.76:0:0:0:0:1.11:0.99:0:0.18:0:0:0.01:0:0.36:0:0:0.55:0.77:0.79:0.60:1.13:0.13:0.24:0.15:0:0.91:0.50:0:0.81</t>
  </si>
  <si>
    <t>N(+.98)N(+.98)ETRPSVQEDSQAFNPDNPYHQ(+.98)QEG</t>
  </si>
  <si>
    <t>1.00:0.63:0:0.89:0:0.54:0:0:0.69:0:0:0:0:0.98:0:0.31:0:1.55:0:0.34:0:0:0:0:0:0:0:0:0:0:0:0:0:0:0:0:0:0:0:0:0:0:0:0:0:0</t>
  </si>
  <si>
    <t>LAALKKALAAAG</t>
  </si>
  <si>
    <t>0:0:0:0:0:1.00:0.38:0:0:0:0:0:0:0:0:0.58:0:0:0.80:2.32:0:0.34:0:0.88:0:2.07:1.40:0.75:1.33:0:0.46:0:0.94:0:0:0:0:0:0:0:0:0:0:0:0:0</t>
  </si>
  <si>
    <t>A(+42.01)WLLVAARALLQ(+.98)LL</t>
  </si>
  <si>
    <t>Acetylation (Protein N-term); Deamidation (NQ)</t>
  </si>
  <si>
    <t>1.00:0:17.87:5.41:0.39:20.30:0:23.63:20.55:0:7.39:11.38:25.72:25.11:6.76:0:0:20.33:0:0:6.55:0:0:4.82:0:2.00:0:2.78:16.09:6.29:0:0.71:2.94:0:0:27.48:4.54:0:0:4.81:4.62:22.64:26.37:2.99:0:43.79</t>
  </si>
  <si>
    <t>FGALLGLSLYGA</t>
  </si>
  <si>
    <t>0:0:0:0:0:1.00:0.80:0:0:0:0:0:0.43:1.07:0.43:0.78:0:0:1.44:1.51:1.00:0:0.89:1.20:0:0.90:0:0.76:1.55:1.23:0:0.30:0:0.78:1.11:0:0:0:0:0:0:0:0:0:0:0</t>
  </si>
  <si>
    <t>E(-18.01)YIIQLSKGRLVLKT</t>
  </si>
  <si>
    <t>0:1.00:1.43:0.73:2.20:1.18:0.09:0:1.46:0:1.07:1.26:0.32:0:1.69:1.12:0:1.04:0:0.18:0:0:0:0:0:1.27:0:0.38:1.36:0:0:0:0.53:0:0:3.02:0:0:1.78:0:2.43:0:0:0:3.60:0</t>
  </si>
  <si>
    <t>EGVQKEDIPPADLSDQVPDTESETR</t>
  </si>
  <si>
    <t>1.00:1.16:0.67:0.38:1.62:0.34:0:0.49:0.48:0:0.26:0:0.10:0:0.50:0.44:0.68:0:0:0:0:0:0.27:0:0:0.55:0:0.36:0.19:0:0.10:0.27:0:0:0:0:0.32:0.16:0:0:0:0:0:0:0.52:0</t>
  </si>
  <si>
    <t>GNPGLPGEPGPVGG</t>
  </si>
  <si>
    <t>1.60:0.54:1.84:0.78:1.17:0.51:1.19:0.79:2.88:1.00:1.46:1.46:0.68:0:0:0:0.69:0.41:1.24:0:0:0:1.28:0:0:0:0:0:0:0:0:0.76:0:0:1.52:1.40:0.87:1.39:1.48:0:2.24:2.06:1.17:0.52:0:0</t>
  </si>
  <si>
    <t>PPLVPK</t>
  </si>
  <si>
    <t>0:1.00:0.26:0:0:0:0:1.03:0:0:0.93:0.54:0:1.06:0:0.19:0:0.71:0:0:0:0:0:0:0:0:0:0:0:0:0:0:0:0:0:0:0:0:0:0:0:0:0:0:0:0</t>
  </si>
  <si>
    <t>GPRGT</t>
  </si>
  <si>
    <t>0:0.83:0.32:0:0:0:0:0:0.76:1.00:0.80:0:0.34:0:0.34:0:0.43:0:0:0:0:0:0:0:0:0:0:0:0.06:0:0:0:0:0:0:0.02:0.50:0.58:0.73:0:0.44:0.75:0:0.41:0:0</t>
  </si>
  <si>
    <t>VGGSY</t>
  </si>
  <si>
    <t>0.39:0.31:0.91:1.00:0.37:1.53:1.21:0.91:1.21:1.00:0:2.41:0:0:0:0:0:0:0:0:0.31:0:0.24:0:0:0:0:0.24:0.23:0:0:0.21:0:0:0.46:2.17:2.78:2.07:1.50:2.29:1.78:2.07:3.91:0:0.70:0.37</t>
  </si>
  <si>
    <t>GLKQ(+.98)VMAIKSRVVLPYLVPKLTTPPVN(+.98)TRVLA</t>
  </si>
  <si>
    <t>0:0:1.00:0:0:0.00:0:0:0:0:0:0:0:0:0.90:0:0.18:0:0.38:0.66:0.21:1.14:0:1.45:0:2.53:0.25:0.98:0.66:3.61:0.62:0.55:1.14:0:0.30:0:0.67:0:0:0:0:0:0:0:0:0</t>
  </si>
  <si>
    <t>QSNVAAPGDATPPA</t>
  </si>
  <si>
    <t>1.00:1.03:2.05:0.84:1.16:0:0.24:0.92:2.22:0:2.03:1.10:0.68:0.27:0.48:0.84:0.97:0.59:0.64:0:0.99:0:1.14:0:0:0:0:0:0:0:0:0.74:0.79:0.74:0.52:0.67:0.92:0.42:0.58:1.00:1.11:1.80:1.06:0.48:0.24:0.60</t>
  </si>
  <si>
    <t>RGAASKVKVPM</t>
  </si>
  <si>
    <t>0:0:0.87:0:0:0:0:0:0:1.00:0:0:0:0:0:0:0:0:0:0.28:0:2.82:4.05:0:1.75:4.29:2.17:1.72:1.48:0.46:0:0:1.58:0:0:0:0:0:0:1.96:0:0:0:0.29:0:0</t>
  </si>
  <si>
    <t>N(+.98)DNEEGFFSA</t>
  </si>
  <si>
    <t>sp|P02675|FIBB_HUMAN</t>
  </si>
  <si>
    <t>1.00:0.82:1.55:1.23:0:1.09:2.32:0:1.03:0:0.86:1.63:2.50:0:0:0:1.86:0.90:1.49:0:0:0.72:0:0:0:0:0:0.46:0:0.71:0.41:0:0:0:0:0:0:0:0:0:0:0:0:0:0:0</t>
  </si>
  <si>
    <t>PFLRSSKIIQISSGRELRV</t>
  </si>
  <si>
    <t>1.00:1.01:0:0:1.14:1.41:0.27:0:1.39:0:4.49:2.12:0.68:0:0.39:2.46:4.73:1.10:0.21:0.24:0:0:0.16:0:0.76:0:0.01:0:0.07:0.11:0:0:0:0:0.33:0.35:1.01:0:0:0.25:0:1.95:0.72:0.14:0:1.35</t>
  </si>
  <si>
    <t>KIGGDLPKGR</t>
  </si>
  <si>
    <t>1.16:0.22:0.43:0.29:0.21:0.57:0.14:0.10:0:1.00:0:0.60:1.00:0.46:0.74:1.75:0.81:0.72:2.77:0.97:3.81:2.37:0.91:0.25:1.52:0.20:2.64:0.65:0.10:1.28:0.70:1.05:1.52:1.55:1.70:0.54:1.09:0:1.04:0.37:1.03:0:0.37:0.62:0.30:0</t>
  </si>
  <si>
    <t>PPPVLAK</t>
  </si>
  <si>
    <t>0:0:1.50:0:0.94:1.69:1.50:0.86:0.81:1.00:0:1.95:0:0:0:0:0:0:0:0:0:0:0:0:0:0:0:0.13:0:0:0:0:0:0:0:2.97:3.58:0.57:1.80:2.72:1.47:0.69:2.75:1.50:0.34:0</t>
  </si>
  <si>
    <t>PGGGYGAA</t>
  </si>
  <si>
    <t>0:0:0:0:0:0:0:0:0:0:0:0:0:0:0:0:0:0:0:0:0:0:1.00:0:0:0:0.65:0:0.64:0:0.24:1.09:0.82:1.81:1.17:0:0:0.67:0:0:0:0:0:0:0:0</t>
  </si>
  <si>
    <t>PMGPCLRRHHGPDVPV</t>
  </si>
  <si>
    <t>7.43:3.66:0:3.31:7.04:1.49:7.40:7.36:13.88:1.00:6.37:7.61:1.77:3.18:0:3.99:3.36:0.82:1.31:0:3.31:2.09:3.04:0:0:0:2.64:0.67:0:0:0:2.91:1.91:0:4.72:5.59:2.28:2.43:4.09:3.31:0:5.48:1.98:0:0:0.65</t>
  </si>
  <si>
    <t>TSAGLKLILK</t>
  </si>
  <si>
    <t>0:0:0:0:0:0:0:0:0:0:0:0:0:0:0:0:0:0:1.00:0:0.71:0:0.99:0:0:0:0:0.65:0.57:0.80:0:0:0.47:0:0:0:0:0:0:0:0:0:0:0:0:0</t>
  </si>
  <si>
    <t>IPLDLLLAVPVP</t>
  </si>
  <si>
    <t>0:0:0:0:0:0:0:0:0:0:0:0:0:0:0:1.00:0:0:1.16:0:1.07:0:0:0:0:0:0.68:0.65:1.08:0:0.80:0:0.92:1.06:0.72:0:0:0:0:0:0:0:0:0:0:0</t>
  </si>
  <si>
    <t>E(-18.01)RSLRPYSLVRPLLV</t>
  </si>
  <si>
    <t>1.00:0.47:0:0.65:0:1.15:0:0.73:0:0:1.15:0:0.93:0:3.28:0.24:0:2.53:0:5.44:4.44:0:2.93:2.52:0:4.31:2.26:1.61:4.64:0.25:6.57:0:3.16:5.23:0.53:0.52:1.14:0:0:1.48:0:0.87:2.88:1.96:0.35:2.36</t>
  </si>
  <si>
    <t>LLVLITGGK</t>
  </si>
  <si>
    <t>0:0:0:0:1.00:0:0:0:0:0:0:0:0:0:0:0:0:0:0:0:0:0:2.54:3.25:3.34:0:3.00:0:0:1.72:2.86:0:1.41:0:1.50:0:0:0:0:0:0:0:0:0:0:0</t>
  </si>
  <si>
    <t>KVMRLRKLAQ(+.98)QIAN</t>
  </si>
  <si>
    <t>0:0:0:0:0:0:0:0:0:0:0:1.00:0:0:0:0:0:2.09:0:2.30:0:0:0:1.67:7.08:6.40:1.38:0:2.18:5.18:5.97:2.17:3.98:0:0:0:0:0:0:0:1.70:0:0:0:0:0</t>
  </si>
  <si>
    <t>FLPLVAMVLLV</t>
  </si>
  <si>
    <t>0:0:0:0:0:1.00:0.92:0:0:0:0:0:0:0:0:0:0:0:6.29:0.65:2.44:2.09:1.29:2.73:1.77:1.04:0.57:1.31:0.84:0:0:0:0.61:1.71:0:0:0:0:0:0:0:0:0:0:0:0</t>
  </si>
  <si>
    <t>DNEEGFF</t>
  </si>
  <si>
    <t>1.00:1.15:0.31:0.20:0.24:0:0:0.77:1.11:0:0.65:0.37:0.11:0:0:0.05:0.71:0.83:0.05:0:0:0:0:0:0:0:0:0:0:0:0:0.25:0:0.21:0.29:0:0:0:0:0:0:0:0:0:0:0</t>
  </si>
  <si>
    <t>RSMEK</t>
  </si>
  <si>
    <t>1.00:0:1.02:0:1.12:0:0:1.35:1.24:0:0:0:1.43:0:0:0.91:1.66:1.12:3.67:0.84:2.26:1.85:1.75:2.24:1.18:0:1.20:1.01:1.46:1.51:0:0.77:2.77:2.44:2.41:0.76:1.12:0.64:1.21:1.40:1.52:2.59:2.90:0:0:0</t>
  </si>
  <si>
    <t>VFPVVIQAVVD</t>
  </si>
  <si>
    <t>sp|O60291|MGRN1_HUMAN</t>
  </si>
  <si>
    <t>0:0:1.00:0.35:0.12:0.21:0.46:0:0:0:0:0.22:0:0:0.09:0.11:0:0:1.40:0.50:0.15:0.55:0.33:1.01:1.17:1.06:0.46:0.20:0:1.14:0.13:0.69:0.19:0.35:0.52:0.96:0:0:0:0.24:0:0:0:0:0:0</t>
  </si>
  <si>
    <t>KKKMKSKKK</t>
  </si>
  <si>
    <t>0:0:0:0:1.00:0:0:0:0:0:0:0:0:2.26:0.67:0:0:0:2.20:0:1.23:0:2.54:0.82:0:4.54:0:1.76:0:2.66:4.16:2.88:2.52:0:4.20:0:0:0:0:0:0:0:0:0:0:0</t>
  </si>
  <si>
    <t>VLLHRGATP</t>
  </si>
  <si>
    <t>0.46:0.52:0:0:0.39:0.82:0:1.08:1.25:1.00:1.44:1.43:0:1.64:0:0:0:0:0:0:0:0:0:0:0:0:0:0:0:0:0:0:0:0:0:0.40:1.05:0:1.11:0.28:0:0:0:0.50:0.31:0</t>
  </si>
  <si>
    <t>GVRVGALLLLGVL</t>
  </si>
  <si>
    <t>0:0:0:1.00:0:0.77:1.55:0:0:0:0:0:0:1.01:0.71:1.64:0:0:1.19:2.12:0:0:0:1.59:1.70:0.29:1.83:1.20:1.74:1.40:1.01:1.36:1.43:2.02:2.79:0:0:0:0:0:0:0:0:0:0:0</t>
  </si>
  <si>
    <t>MVLKIIAFKPK</t>
  </si>
  <si>
    <t>0:0:0:0:1.00:0.90:0:0:0:0:0:0:0:0:1.33:2.48:2.47:0:2.48:4.24:2.27:3.23:0:6.64:0:0:1.30:1.79:3.67:2.44:0:5.46:1.82:4.95:5.58:0:0:0:0:0:0:0:0:0:0:0</t>
  </si>
  <si>
    <t>NPGGDFGKKELSP</t>
  </si>
  <si>
    <t>1.00:1.03:1.38:0.85:0:1.29:0.62:0.78:2.87:0:1.95:2.32:1.70:1.17:1.08:1.92:1.87:1.80:0.87:0:0:1.14:0:0:1.48:0:0:0.51:0.33:0:0:0:0.38:0:1.61:0:0:0:0:0:0:0:0:0:0:0</t>
  </si>
  <si>
    <t>NDN(+.98)EEGFFSA</t>
  </si>
  <si>
    <t>1.00:2.25:2.83:1.30:1.37:1.23:1.96:1.21:2.37:0:3.17:3.49:2.95:0:0:1.09:2.89:2.30:1.72:0.25:0:0.75:0:0:1.22:0:0:1.20:0:1.27:0.20:0.76:0.23:0:0:0:0:0:0:0:0:0:0:0:0:0</t>
  </si>
  <si>
    <t>KKESKKKTLKN</t>
  </si>
  <si>
    <t>0:0:0:0:1.00:1.07:0:0:0:0:0:0:0:1.52:2.37:0:0.34:0:2.08:2.48:1.59:1.15:1.31:1.02:0:1.89:2.03:0.62:2.11:1.70:1.19:0:1.72:2.31:2.57:0:0:0:0:0:0:0:0:0:0.33:0</t>
  </si>
  <si>
    <t>QVLKIIATFK</t>
  </si>
  <si>
    <t>1.00:5.51:0:3.97:13.91:0:19.58:0:0:0:0.42:2.14:0:17.04:19.47:14.49:5.46:0:24.99:41.90:18.02:6.97:27.24:26.83:23.09:31.55:32.15:0:10.96:11.34:25.44:14.55:19.67:15.92:24.68:0:0:0:0:0:0:0:0:0:0:0</t>
  </si>
  <si>
    <t>DSGGQEAN(+.98)N(+.98)PN(+.98)CCNCI</t>
  </si>
  <si>
    <t>0:0:1.00:0.11:0.61:0:0:0:0:0:0:0.08:0:0.18:0:0:0:0:1.52:0.94:1.18:0.81:0:0:1.27:2.13:0.84:0.62:1.48:1.10:2.10:1.38:1.33:1.89:0:0:0:0:0:0:0:0:0:0:0:0</t>
  </si>
  <si>
    <t>IgAN-average</t>
  </si>
  <si>
    <t>Others-average</t>
  </si>
  <si>
    <t>IgAN/Others</t>
  </si>
  <si>
    <t xml:space="preserve">P </t>
  </si>
  <si>
    <t>Table SIV: Differentially expressed peptides between the IgAN group and the other glomerular disease group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</si>
</sst>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_);[Red]\(0.00\)"/>
    <numFmt numFmtId="165" formatCode="0.000_);[Red]\(0.000\)"/>
  </numFmts>
  <fonts count="5" x14ac:knownFonts="1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left" vertical="center" wrapText="1"/>
    </xf>
    <xf numFmtId="164" fontId="2" fillId="0" borderId="0" xfId="0" applyNumberFormat="1" applyFont="1" applyFill="1" applyAlignment="1">
      <alignment horizontal="left" vertical="center"/>
    </xf>
    <xf numFmtId="165" fontId="2" fillId="0" borderId="0" xfId="0" applyNumberFormat="1" applyFont="1" applyFill="1" applyAlignment="1">
      <alignment horizontal="left" vertical="center"/>
    </xf>
    <xf numFmtId="0" fontId="3" fillId="0" borderId="0" xfId="0" applyFont="1"/>
    <xf numFmtId="164" fontId="2" fillId="0" borderId="0" xfId="0" applyNumberFormat="1" applyFont="1" applyFill="1" applyAlignment="1">
      <alignment horizontal="left"/>
    </xf>
    <xf numFmtId="165" fontId="2" fillId="0" borderId="0" xfId="0" applyNumberFormat="1" applyFont="1" applyFill="1" applyAlignment="1">
      <alignment horizontal="left"/>
    </xf>
    <xf numFmtId="11" fontId="2" fillId="0" borderId="0" xfId="0" applyNumberFormat="1" applyFont="1" applyFill="1" applyAlignment="1">
      <alignment horizontal="left" vertical="center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241"/>
  <sheetViews>
    <sheetView tabSelected="1" workbookViewId="0"/>
  </sheetViews>
  <sheetFormatPr baseColWidth="10" defaultColWidth="9.1640625" defaultRowHeight="12" customHeight="1" x14ac:dyDescent="0.2"/>
  <cols>
    <col min="1" max="1" width="29.5" style="6" customWidth="1"/>
    <col min="2" max="6" width="9" style="6" bestFit="1" customWidth="1"/>
    <col min="7" max="8" width="9.1640625" style="6"/>
    <col min="9" max="9" width="12" style="6" customWidth="1"/>
    <col min="10" max="10" width="13.5" style="6" customWidth="1"/>
    <col min="11" max="12" width="9" style="6" bestFit="1" customWidth="1"/>
    <col min="13" max="13" width="9.1640625" style="6"/>
    <col min="14" max="48" width="9.5" style="6" bestFit="1" customWidth="1"/>
    <col min="49" max="16384" width="9.1640625" style="6"/>
  </cols>
  <sheetData>
    <row r="1" spans="1:48" ht="12" customHeight="1" x14ac:dyDescent="0.2">
      <c r="A1" s="10" t="s">
        <v>553</v>
      </c>
    </row>
    <row r="2" spans="1:48" ht="12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6</v>
      </c>
      <c r="H2" s="3" t="s">
        <v>7</v>
      </c>
      <c r="I2" s="4" t="s">
        <v>549</v>
      </c>
      <c r="J2" s="4" t="s">
        <v>550</v>
      </c>
      <c r="K2" s="5" t="s">
        <v>551</v>
      </c>
      <c r="L2" s="5" t="s">
        <v>552</v>
      </c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  <c r="R2" s="1" t="s">
        <v>13</v>
      </c>
      <c r="S2" s="1" t="s">
        <v>14</v>
      </c>
      <c r="T2" s="1" t="s">
        <v>15</v>
      </c>
      <c r="U2" s="1" t="s">
        <v>16</v>
      </c>
      <c r="V2" s="1" t="s">
        <v>17</v>
      </c>
      <c r="W2" s="1" t="s">
        <v>18</v>
      </c>
      <c r="X2" s="1" t="s">
        <v>19</v>
      </c>
      <c r="Y2" s="1" t="s">
        <v>20</v>
      </c>
      <c r="Z2" s="1" t="s">
        <v>21</v>
      </c>
      <c r="AA2" s="1" t="s">
        <v>22</v>
      </c>
      <c r="AB2" s="1" t="s">
        <v>23</v>
      </c>
      <c r="AC2" s="1" t="s">
        <v>24</v>
      </c>
      <c r="AD2" s="1" t="s">
        <v>25</v>
      </c>
      <c r="AE2" s="1" t="s">
        <v>26</v>
      </c>
      <c r="AF2" s="1" t="s">
        <v>27</v>
      </c>
      <c r="AG2" s="1" t="s">
        <v>28</v>
      </c>
      <c r="AH2" s="1" t="s">
        <v>29</v>
      </c>
      <c r="AI2" s="1" t="s">
        <v>30</v>
      </c>
      <c r="AJ2" s="1" t="s">
        <v>31</v>
      </c>
      <c r="AK2" s="1" t="s">
        <v>32</v>
      </c>
      <c r="AL2" s="1" t="s">
        <v>33</v>
      </c>
      <c r="AM2" s="1" t="s">
        <v>34</v>
      </c>
      <c r="AN2" s="1" t="s">
        <v>35</v>
      </c>
      <c r="AO2" s="1" t="s">
        <v>36</v>
      </c>
      <c r="AP2" s="1" t="s">
        <v>37</v>
      </c>
      <c r="AQ2" s="1" t="s">
        <v>38</v>
      </c>
      <c r="AR2" s="1" t="s">
        <v>39</v>
      </c>
      <c r="AS2" s="1" t="s">
        <v>40</v>
      </c>
      <c r="AT2" s="1" t="s">
        <v>41</v>
      </c>
      <c r="AU2" s="1" t="s">
        <v>42</v>
      </c>
      <c r="AV2" s="1" t="s">
        <v>43</v>
      </c>
    </row>
    <row r="3" spans="1:48" ht="12" customHeight="1" x14ac:dyDescent="0.2">
      <c r="A3" s="1" t="s">
        <v>44</v>
      </c>
      <c r="B3" s="1">
        <v>496.32040000000001</v>
      </c>
      <c r="C3" s="1">
        <v>0.04</v>
      </c>
      <c r="D3" s="1">
        <v>60</v>
      </c>
      <c r="E3" s="1">
        <v>3.7</v>
      </c>
      <c r="F3" s="2">
        <v>5.96</v>
      </c>
      <c r="G3" s="1" t="s">
        <v>45</v>
      </c>
      <c r="H3" s="3"/>
      <c r="I3" s="7">
        <f t="shared" ref="I3:I66" si="0">AVERAGE(AF3:AV3)</f>
        <v>0</v>
      </c>
      <c r="J3" s="7">
        <f t="shared" ref="J3:J66" si="1">AVERAGE(N3:AE3)</f>
        <v>845.55555555555554</v>
      </c>
      <c r="K3" s="8">
        <f t="shared" ref="K3:K66" si="2">I3/J3</f>
        <v>0</v>
      </c>
      <c r="L3" s="8">
        <f t="shared" ref="L3:L66" si="3">_xlfn.T.TEST(N3:AE3,AF3:AV3,2,2)</f>
        <v>4.9489603232815926E-2</v>
      </c>
      <c r="M3" s="1" t="s">
        <v>46</v>
      </c>
      <c r="N3" s="9">
        <v>2820</v>
      </c>
      <c r="O3" s="9">
        <v>2970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9">
        <v>5500</v>
      </c>
      <c r="V3" s="1">
        <v>0</v>
      </c>
      <c r="W3" s="9">
        <v>3930</v>
      </c>
      <c r="X3" s="1">
        <v>0</v>
      </c>
      <c r="Y3" s="1">
        <v>0</v>
      </c>
      <c r="Z3" s="1">
        <v>0</v>
      </c>
      <c r="AA3" s="1">
        <v>0</v>
      </c>
      <c r="AB3" s="1">
        <v>0</v>
      </c>
      <c r="AC3" s="1">
        <v>0</v>
      </c>
      <c r="AD3" s="1">
        <v>0</v>
      </c>
      <c r="AE3" s="1">
        <v>0</v>
      </c>
      <c r="AF3" s="1">
        <v>0</v>
      </c>
      <c r="AG3" s="1">
        <v>0</v>
      </c>
      <c r="AH3" s="1">
        <v>0</v>
      </c>
      <c r="AI3" s="1">
        <v>0</v>
      </c>
      <c r="AJ3" s="1">
        <v>0</v>
      </c>
      <c r="AK3" s="1">
        <v>0</v>
      </c>
      <c r="AL3" s="1">
        <v>0</v>
      </c>
      <c r="AM3" s="1">
        <v>0</v>
      </c>
      <c r="AN3" s="1">
        <v>0</v>
      </c>
      <c r="AO3" s="1">
        <v>0</v>
      </c>
      <c r="AP3" s="1">
        <v>0</v>
      </c>
      <c r="AQ3" s="1">
        <v>0</v>
      </c>
      <c r="AR3" s="1">
        <v>0</v>
      </c>
      <c r="AS3" s="1">
        <v>0</v>
      </c>
      <c r="AT3" s="1">
        <v>0</v>
      </c>
      <c r="AU3" s="1">
        <v>0</v>
      </c>
      <c r="AV3" s="1">
        <v>0</v>
      </c>
    </row>
    <row r="4" spans="1:48" ht="12" customHeight="1" x14ac:dyDescent="0.2">
      <c r="A4" s="1" t="s">
        <v>47</v>
      </c>
      <c r="B4" s="1">
        <v>765.13580000000002</v>
      </c>
      <c r="C4" s="1">
        <v>0.08</v>
      </c>
      <c r="D4" s="1">
        <v>4.41</v>
      </c>
      <c r="E4" s="1">
        <v>7.5</v>
      </c>
      <c r="F4" s="2">
        <v>12.01</v>
      </c>
      <c r="G4" s="1"/>
      <c r="H4" s="3"/>
      <c r="I4" s="7">
        <f t="shared" si="0"/>
        <v>424.61176470588231</v>
      </c>
      <c r="J4" s="7">
        <f t="shared" si="1"/>
        <v>1563</v>
      </c>
      <c r="K4" s="8">
        <f t="shared" si="2"/>
        <v>0.27166459674080762</v>
      </c>
      <c r="L4" s="8">
        <f t="shared" si="3"/>
        <v>4.929291088829648E-2</v>
      </c>
      <c r="M4" s="1" t="s">
        <v>48</v>
      </c>
      <c r="N4" s="1">
        <v>0</v>
      </c>
      <c r="O4" s="9">
        <v>2210</v>
      </c>
      <c r="P4" s="9">
        <v>555</v>
      </c>
      <c r="Q4" s="1">
        <v>0</v>
      </c>
      <c r="R4" s="1">
        <v>0</v>
      </c>
      <c r="S4" s="9">
        <v>3430</v>
      </c>
      <c r="T4" s="9">
        <v>3500</v>
      </c>
      <c r="U4" s="9">
        <v>341</v>
      </c>
      <c r="V4" s="9">
        <v>8280</v>
      </c>
      <c r="W4" s="9">
        <v>1490</v>
      </c>
      <c r="X4" s="9">
        <v>156</v>
      </c>
      <c r="Y4" s="9">
        <v>316</v>
      </c>
      <c r="Z4" s="1">
        <v>0</v>
      </c>
      <c r="AA4" s="9">
        <v>297</v>
      </c>
      <c r="AB4" s="9">
        <v>2440</v>
      </c>
      <c r="AC4" s="9">
        <v>689</v>
      </c>
      <c r="AD4" s="9">
        <v>4430</v>
      </c>
      <c r="AE4" s="1">
        <v>0</v>
      </c>
      <c r="AF4" s="1">
        <v>0</v>
      </c>
      <c r="AG4" s="1">
        <v>0</v>
      </c>
      <c r="AH4" s="9">
        <v>657</v>
      </c>
      <c r="AI4" s="1">
        <v>0</v>
      </c>
      <c r="AJ4" s="1">
        <v>0</v>
      </c>
      <c r="AK4" s="9">
        <v>354</v>
      </c>
      <c r="AL4" s="1">
        <v>0</v>
      </c>
      <c r="AM4" s="9">
        <v>1530</v>
      </c>
      <c r="AN4" s="9">
        <v>450</v>
      </c>
      <c r="AO4" s="1">
        <v>0</v>
      </c>
      <c r="AP4" s="9">
        <v>747</v>
      </c>
      <c r="AQ4" s="9">
        <v>490</v>
      </c>
      <c r="AR4" s="9">
        <v>23.4</v>
      </c>
      <c r="AS4" s="1">
        <v>0</v>
      </c>
      <c r="AT4" s="1">
        <v>0</v>
      </c>
      <c r="AU4" s="9">
        <v>2510</v>
      </c>
      <c r="AV4" s="9">
        <v>457</v>
      </c>
    </row>
    <row r="5" spans="1:48" ht="12" customHeight="1" x14ac:dyDescent="0.2">
      <c r="A5" s="1" t="s">
        <v>49</v>
      </c>
      <c r="B5" s="1">
        <v>644.74649999999997</v>
      </c>
      <c r="C5" s="1">
        <v>0.09</v>
      </c>
      <c r="D5" s="1">
        <v>60</v>
      </c>
      <c r="E5" s="1">
        <v>7.4</v>
      </c>
      <c r="F5" s="2">
        <v>5.55</v>
      </c>
      <c r="G5" s="1"/>
      <c r="H5" s="3" t="s">
        <v>50</v>
      </c>
      <c r="I5" s="7">
        <f t="shared" si="0"/>
        <v>2842.9411764705883</v>
      </c>
      <c r="J5" s="7">
        <f t="shared" si="1"/>
        <v>0</v>
      </c>
      <c r="K5" s="8" t="e">
        <f t="shared" si="2"/>
        <v>#DIV/0!</v>
      </c>
      <c r="L5" s="8">
        <f t="shared" si="3"/>
        <v>4.9134797620029362E-2</v>
      </c>
      <c r="M5" s="1" t="s">
        <v>51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0</v>
      </c>
      <c r="AF5" s="9">
        <v>21600</v>
      </c>
      <c r="AG5" s="1">
        <v>0</v>
      </c>
      <c r="AH5" s="1">
        <v>0</v>
      </c>
      <c r="AI5" s="9">
        <v>7190</v>
      </c>
      <c r="AJ5" s="1">
        <v>0</v>
      </c>
      <c r="AK5" s="1">
        <v>0</v>
      </c>
      <c r="AL5" s="9">
        <v>3130</v>
      </c>
      <c r="AM5" s="1">
        <v>0</v>
      </c>
      <c r="AN5" s="1">
        <v>0</v>
      </c>
      <c r="AO5" s="1">
        <v>0</v>
      </c>
      <c r="AP5" s="1">
        <v>0</v>
      </c>
      <c r="AQ5" s="1">
        <v>0</v>
      </c>
      <c r="AR5" s="9">
        <v>4110</v>
      </c>
      <c r="AS5" s="1">
        <v>0</v>
      </c>
      <c r="AT5" s="9">
        <v>12300</v>
      </c>
      <c r="AU5" s="1">
        <v>0</v>
      </c>
      <c r="AV5" s="1">
        <v>0</v>
      </c>
    </row>
    <row r="6" spans="1:48" ht="12" customHeight="1" x14ac:dyDescent="0.2">
      <c r="A6" s="1" t="s">
        <v>52</v>
      </c>
      <c r="B6" s="1">
        <v>1045.6337000000001</v>
      </c>
      <c r="C6" s="1">
        <v>0.21</v>
      </c>
      <c r="D6" s="1">
        <v>4</v>
      </c>
      <c r="E6" s="1">
        <v>5.9</v>
      </c>
      <c r="F6" s="2">
        <v>8.75</v>
      </c>
      <c r="G6" s="1"/>
      <c r="H6" s="3" t="s">
        <v>50</v>
      </c>
      <c r="I6" s="7">
        <f t="shared" si="0"/>
        <v>1753.3529411764705</v>
      </c>
      <c r="J6" s="7">
        <f t="shared" si="1"/>
        <v>4227.5555555555557</v>
      </c>
      <c r="K6" s="8">
        <f t="shared" si="2"/>
        <v>0.41474391480730222</v>
      </c>
      <c r="L6" s="8">
        <f t="shared" si="3"/>
        <v>4.9024846905050261E-2</v>
      </c>
      <c r="M6" s="1" t="s">
        <v>53</v>
      </c>
      <c r="N6" s="9">
        <v>310</v>
      </c>
      <c r="O6" s="9">
        <v>4710</v>
      </c>
      <c r="P6" s="9">
        <v>14100</v>
      </c>
      <c r="Q6" s="9">
        <v>2600</v>
      </c>
      <c r="R6" s="9">
        <v>11000</v>
      </c>
      <c r="S6" s="9">
        <v>16400</v>
      </c>
      <c r="T6" s="9">
        <v>2920</v>
      </c>
      <c r="U6" s="1">
        <v>0</v>
      </c>
      <c r="V6" s="9">
        <v>725</v>
      </c>
      <c r="W6" s="9">
        <v>3570</v>
      </c>
      <c r="X6" s="9">
        <v>2050</v>
      </c>
      <c r="Y6" s="9">
        <v>6040</v>
      </c>
      <c r="Z6" s="9">
        <v>3810</v>
      </c>
      <c r="AA6" s="9">
        <v>1400</v>
      </c>
      <c r="AB6" s="9">
        <v>301</v>
      </c>
      <c r="AC6" s="9">
        <v>2100</v>
      </c>
      <c r="AD6" s="1">
        <v>0</v>
      </c>
      <c r="AE6" s="9">
        <v>4060</v>
      </c>
      <c r="AF6" s="9">
        <v>3470</v>
      </c>
      <c r="AG6" s="9">
        <v>2130</v>
      </c>
      <c r="AH6" s="9">
        <v>1890</v>
      </c>
      <c r="AI6" s="9">
        <v>823</v>
      </c>
      <c r="AJ6" s="9">
        <v>1070</v>
      </c>
      <c r="AK6" s="9">
        <v>1190</v>
      </c>
      <c r="AL6" s="9">
        <v>2550</v>
      </c>
      <c r="AM6" s="9">
        <v>3100</v>
      </c>
      <c r="AN6" s="9">
        <v>249</v>
      </c>
      <c r="AO6" s="9">
        <v>568</v>
      </c>
      <c r="AP6" s="9">
        <v>2110</v>
      </c>
      <c r="AQ6" s="1">
        <v>0</v>
      </c>
      <c r="AR6" s="9">
        <v>1820</v>
      </c>
      <c r="AS6" s="9">
        <v>599</v>
      </c>
      <c r="AT6" s="9">
        <v>3730</v>
      </c>
      <c r="AU6" s="9">
        <v>4120</v>
      </c>
      <c r="AV6" s="9">
        <v>388</v>
      </c>
    </row>
    <row r="7" spans="1:48" ht="12" customHeight="1" x14ac:dyDescent="0.2">
      <c r="A7" s="1" t="s">
        <v>54</v>
      </c>
      <c r="B7" s="1">
        <v>624.28430000000003</v>
      </c>
      <c r="C7" s="1">
        <v>0.21</v>
      </c>
      <c r="D7" s="1">
        <v>60</v>
      </c>
      <c r="E7" s="1">
        <v>4.9000000000000004</v>
      </c>
      <c r="F7" s="2">
        <v>8.43</v>
      </c>
      <c r="G7" s="1" t="s">
        <v>55</v>
      </c>
      <c r="H7" s="3"/>
      <c r="I7" s="7">
        <f t="shared" si="0"/>
        <v>6546.4705882352937</v>
      </c>
      <c r="J7" s="7">
        <f t="shared" si="1"/>
        <v>19655.555555555555</v>
      </c>
      <c r="K7" s="8">
        <f t="shared" si="2"/>
        <v>0.33305955508263224</v>
      </c>
      <c r="L7" s="8">
        <f t="shared" si="3"/>
        <v>4.8815018945120234E-2</v>
      </c>
      <c r="M7" s="1" t="s">
        <v>56</v>
      </c>
      <c r="N7" s="9">
        <v>21600</v>
      </c>
      <c r="O7" s="9">
        <v>40000</v>
      </c>
      <c r="P7" s="9">
        <v>24500</v>
      </c>
      <c r="Q7" s="9">
        <v>4300</v>
      </c>
      <c r="R7" s="9">
        <v>1040</v>
      </c>
      <c r="S7" s="9">
        <v>2680</v>
      </c>
      <c r="T7" s="9">
        <v>3040</v>
      </c>
      <c r="U7" s="1">
        <v>0</v>
      </c>
      <c r="V7" s="9">
        <v>22600</v>
      </c>
      <c r="W7" s="1">
        <v>0</v>
      </c>
      <c r="X7" s="9">
        <v>6220</v>
      </c>
      <c r="Y7" s="1">
        <v>0</v>
      </c>
      <c r="Z7" s="9">
        <v>60400</v>
      </c>
      <c r="AA7" s="9">
        <v>14000</v>
      </c>
      <c r="AB7" s="9">
        <v>6080</v>
      </c>
      <c r="AC7" s="9">
        <v>7040</v>
      </c>
      <c r="AD7" s="9">
        <v>48600</v>
      </c>
      <c r="AE7" s="9">
        <v>91700</v>
      </c>
      <c r="AF7" s="9">
        <v>18400</v>
      </c>
      <c r="AG7" s="9">
        <v>9030</v>
      </c>
      <c r="AH7" s="1">
        <v>0</v>
      </c>
      <c r="AI7" s="9">
        <v>23100</v>
      </c>
      <c r="AJ7" s="9">
        <v>4160</v>
      </c>
      <c r="AK7" s="1">
        <v>0</v>
      </c>
      <c r="AL7" s="1">
        <v>0</v>
      </c>
      <c r="AM7" s="1">
        <v>0</v>
      </c>
      <c r="AN7" s="1">
        <v>0</v>
      </c>
      <c r="AO7" s="9">
        <v>6650</v>
      </c>
      <c r="AP7" s="9">
        <v>2480</v>
      </c>
      <c r="AQ7" s="9">
        <v>9780</v>
      </c>
      <c r="AR7" s="9">
        <v>4900</v>
      </c>
      <c r="AS7" s="9">
        <v>16900</v>
      </c>
      <c r="AT7" s="9">
        <v>4590</v>
      </c>
      <c r="AU7" s="1">
        <v>0</v>
      </c>
      <c r="AV7" s="9">
        <v>11300</v>
      </c>
    </row>
    <row r="8" spans="1:48" ht="12" customHeight="1" x14ac:dyDescent="0.2">
      <c r="A8" s="1" t="s">
        <v>57</v>
      </c>
      <c r="B8" s="1">
        <v>621.8202</v>
      </c>
      <c r="C8" s="1">
        <v>0.06</v>
      </c>
      <c r="D8" s="1">
        <v>5.82</v>
      </c>
      <c r="E8" s="1">
        <v>6.4</v>
      </c>
      <c r="F8" s="2">
        <v>4.2</v>
      </c>
      <c r="G8" s="1"/>
      <c r="H8" s="3"/>
      <c r="I8" s="7">
        <f t="shared" si="0"/>
        <v>4540</v>
      </c>
      <c r="J8" s="7">
        <f t="shared" si="1"/>
        <v>16018.888888888889</v>
      </c>
      <c r="K8" s="8">
        <f t="shared" si="2"/>
        <v>0.28341541236040785</v>
      </c>
      <c r="L8" s="8">
        <f t="shared" si="3"/>
        <v>4.8723385203474995E-2</v>
      </c>
      <c r="M8" s="1" t="s">
        <v>58</v>
      </c>
      <c r="N8" s="1">
        <v>0</v>
      </c>
      <c r="O8" s="1">
        <v>0</v>
      </c>
      <c r="P8" s="1">
        <v>0</v>
      </c>
      <c r="Q8" s="1">
        <v>0</v>
      </c>
      <c r="R8" s="9">
        <v>2730</v>
      </c>
      <c r="S8" s="1">
        <v>0</v>
      </c>
      <c r="T8" s="1">
        <v>0</v>
      </c>
      <c r="U8" s="9">
        <v>6860</v>
      </c>
      <c r="V8" s="9">
        <v>33100</v>
      </c>
      <c r="W8" s="9">
        <v>60900</v>
      </c>
      <c r="X8" s="9">
        <v>24900</v>
      </c>
      <c r="Y8" s="9">
        <v>45900</v>
      </c>
      <c r="Z8" s="1">
        <v>0</v>
      </c>
      <c r="AA8" s="9">
        <v>49800</v>
      </c>
      <c r="AB8" s="9">
        <v>18500</v>
      </c>
      <c r="AC8" s="1">
        <v>0</v>
      </c>
      <c r="AD8" s="9">
        <v>39300</v>
      </c>
      <c r="AE8" s="9">
        <v>6350</v>
      </c>
      <c r="AF8" s="9">
        <v>9450</v>
      </c>
      <c r="AG8" s="1">
        <v>0</v>
      </c>
      <c r="AH8" s="9">
        <v>33300</v>
      </c>
      <c r="AI8" s="1">
        <v>0</v>
      </c>
      <c r="AJ8" s="1">
        <v>0</v>
      </c>
      <c r="AK8" s="1">
        <v>0</v>
      </c>
      <c r="AL8" s="1">
        <v>0</v>
      </c>
      <c r="AM8" s="9">
        <v>4040</v>
      </c>
      <c r="AN8" s="1">
        <v>0</v>
      </c>
      <c r="AO8" s="1">
        <v>0</v>
      </c>
      <c r="AP8" s="1">
        <v>0</v>
      </c>
      <c r="AQ8" s="1">
        <v>0</v>
      </c>
      <c r="AR8" s="1">
        <v>0</v>
      </c>
      <c r="AS8" s="9">
        <v>1490</v>
      </c>
      <c r="AT8" s="1">
        <v>0</v>
      </c>
      <c r="AU8" s="9">
        <v>28900</v>
      </c>
      <c r="AV8" s="1">
        <v>0</v>
      </c>
    </row>
    <row r="9" spans="1:48" ht="12" customHeight="1" x14ac:dyDescent="0.2">
      <c r="A9" s="1" t="s">
        <v>59</v>
      </c>
      <c r="B9" s="1">
        <v>1066.0246999999999</v>
      </c>
      <c r="C9" s="1">
        <v>0.16</v>
      </c>
      <c r="D9" s="1">
        <v>60</v>
      </c>
      <c r="E9" s="1">
        <v>7.2</v>
      </c>
      <c r="F9" s="2">
        <v>11.29</v>
      </c>
      <c r="G9" s="1"/>
      <c r="H9" s="3"/>
      <c r="I9" s="7">
        <f t="shared" si="0"/>
        <v>10670</v>
      </c>
      <c r="J9" s="7">
        <f t="shared" si="1"/>
        <v>4072.3833333333332</v>
      </c>
      <c r="K9" s="8">
        <f t="shared" si="2"/>
        <v>2.6200873362445414</v>
      </c>
      <c r="L9" s="8">
        <f t="shared" si="3"/>
        <v>4.8702533401805095E-2</v>
      </c>
      <c r="M9" s="1" t="s">
        <v>60</v>
      </c>
      <c r="N9" s="9">
        <v>6450</v>
      </c>
      <c r="O9" s="1">
        <v>0</v>
      </c>
      <c r="P9" s="9">
        <v>3720</v>
      </c>
      <c r="Q9" s="9">
        <v>6930</v>
      </c>
      <c r="R9" s="9">
        <v>18800</v>
      </c>
      <c r="S9" s="9">
        <v>5750</v>
      </c>
      <c r="T9" s="9">
        <v>23700</v>
      </c>
      <c r="U9" s="9">
        <v>5330</v>
      </c>
      <c r="V9" s="1">
        <v>0</v>
      </c>
      <c r="W9" s="1">
        <v>0</v>
      </c>
      <c r="X9" s="1">
        <v>0</v>
      </c>
      <c r="Y9" s="1">
        <v>0</v>
      </c>
      <c r="Z9" s="9">
        <v>92.9</v>
      </c>
      <c r="AA9" s="1">
        <v>0</v>
      </c>
      <c r="AB9" s="1">
        <v>0</v>
      </c>
      <c r="AC9" s="9">
        <v>2530</v>
      </c>
      <c r="AD9" s="1">
        <v>0</v>
      </c>
      <c r="AE9" s="1">
        <v>0</v>
      </c>
      <c r="AF9" s="9">
        <v>30000</v>
      </c>
      <c r="AG9" s="9">
        <v>13200</v>
      </c>
      <c r="AH9" s="1">
        <v>0</v>
      </c>
      <c r="AI9" s="9">
        <v>4170</v>
      </c>
      <c r="AJ9" s="1">
        <v>0</v>
      </c>
      <c r="AK9" s="1">
        <v>0</v>
      </c>
      <c r="AL9" s="9">
        <v>13800</v>
      </c>
      <c r="AM9" s="9">
        <v>26100</v>
      </c>
      <c r="AN9" s="9">
        <v>32500</v>
      </c>
      <c r="AO9" s="9">
        <v>11000</v>
      </c>
      <c r="AP9" s="9">
        <v>17700</v>
      </c>
      <c r="AQ9" s="1">
        <v>0</v>
      </c>
      <c r="AR9" s="9">
        <v>7820</v>
      </c>
      <c r="AS9" s="1">
        <v>0</v>
      </c>
      <c r="AT9" s="9">
        <v>25100</v>
      </c>
      <c r="AU9" s="1">
        <v>0</v>
      </c>
      <c r="AV9" s="1">
        <v>0</v>
      </c>
    </row>
    <row r="10" spans="1:48" ht="12" customHeight="1" x14ac:dyDescent="0.2">
      <c r="A10" s="1" t="s">
        <v>61</v>
      </c>
      <c r="B10" s="1">
        <v>753.89970000000005</v>
      </c>
      <c r="C10" s="1">
        <v>0.04</v>
      </c>
      <c r="D10" s="1">
        <v>60</v>
      </c>
      <c r="E10" s="1">
        <v>4.9000000000000004</v>
      </c>
      <c r="F10" s="2">
        <v>5.52</v>
      </c>
      <c r="G10" s="1"/>
      <c r="H10" s="3"/>
      <c r="I10" s="7">
        <f t="shared" si="0"/>
        <v>0</v>
      </c>
      <c r="J10" s="7">
        <f t="shared" si="1"/>
        <v>3227.7777777777778</v>
      </c>
      <c r="K10" s="8">
        <f t="shared" si="2"/>
        <v>0</v>
      </c>
      <c r="L10" s="8">
        <f t="shared" si="3"/>
        <v>4.8697029846993582E-2</v>
      </c>
      <c r="M10" s="1" t="s">
        <v>62</v>
      </c>
      <c r="N10" s="1">
        <v>0</v>
      </c>
      <c r="O10" s="9">
        <v>11100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9">
        <v>13700</v>
      </c>
      <c r="W10" s="1">
        <v>0</v>
      </c>
      <c r="X10" s="1">
        <v>0</v>
      </c>
      <c r="Y10" s="1">
        <v>0</v>
      </c>
      <c r="Z10" s="1">
        <v>0</v>
      </c>
      <c r="AA10" s="9">
        <v>21100</v>
      </c>
      <c r="AB10" s="1">
        <v>0</v>
      </c>
      <c r="AC10" s="9">
        <v>12200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  <c r="AI10" s="1">
        <v>0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0</v>
      </c>
      <c r="AP10" s="1">
        <v>0</v>
      </c>
      <c r="AQ10" s="1">
        <v>0</v>
      </c>
      <c r="AR10" s="1">
        <v>0</v>
      </c>
      <c r="AS10" s="1">
        <v>0</v>
      </c>
      <c r="AT10" s="1">
        <v>0</v>
      </c>
      <c r="AU10" s="1">
        <v>0</v>
      </c>
      <c r="AV10" s="1">
        <v>0</v>
      </c>
    </row>
    <row r="11" spans="1:48" ht="12" customHeight="1" x14ac:dyDescent="0.2">
      <c r="A11" s="1" t="s">
        <v>63</v>
      </c>
      <c r="B11" s="1">
        <v>594.56449999999995</v>
      </c>
      <c r="C11" s="1">
        <v>0.16</v>
      </c>
      <c r="D11" s="1">
        <v>60</v>
      </c>
      <c r="E11" s="1">
        <v>4.0999999999999996</v>
      </c>
      <c r="F11" s="2">
        <v>4.2</v>
      </c>
      <c r="G11" s="1"/>
      <c r="H11" s="3" t="s">
        <v>50</v>
      </c>
      <c r="I11" s="7">
        <f t="shared" si="0"/>
        <v>1211.7647058823529</v>
      </c>
      <c r="J11" s="7">
        <f t="shared" si="1"/>
        <v>3792.7777777777778</v>
      </c>
      <c r="K11" s="8">
        <f t="shared" si="2"/>
        <v>0.31949267183070679</v>
      </c>
      <c r="L11" s="8">
        <f t="shared" si="3"/>
        <v>4.8574416630728666E-2</v>
      </c>
      <c r="M11" s="1" t="s">
        <v>64</v>
      </c>
      <c r="N11" s="9">
        <v>12500</v>
      </c>
      <c r="O11" s="9">
        <v>17300</v>
      </c>
      <c r="P11" s="9">
        <v>5380</v>
      </c>
      <c r="Q11" s="9">
        <v>3870</v>
      </c>
      <c r="R11" s="9">
        <v>3340</v>
      </c>
      <c r="S11" s="9">
        <v>8490</v>
      </c>
      <c r="T11" s="1">
        <v>0</v>
      </c>
      <c r="U11" s="1">
        <v>0</v>
      </c>
      <c r="V11" s="9">
        <v>6530</v>
      </c>
      <c r="W11" s="1">
        <v>0</v>
      </c>
      <c r="X11" s="9">
        <v>4500</v>
      </c>
      <c r="Y11" s="1">
        <v>0</v>
      </c>
      <c r="Z11" s="1">
        <v>0</v>
      </c>
      <c r="AA11" s="9">
        <v>3950</v>
      </c>
      <c r="AB11" s="1">
        <v>0</v>
      </c>
      <c r="AC11" s="1">
        <v>0</v>
      </c>
      <c r="AD11" s="1">
        <v>0</v>
      </c>
      <c r="AE11" s="9">
        <v>2410</v>
      </c>
      <c r="AF11" s="9">
        <v>5810</v>
      </c>
      <c r="AG11" s="1">
        <v>0</v>
      </c>
      <c r="AH11" s="1">
        <v>0</v>
      </c>
      <c r="AI11" s="9">
        <v>2540</v>
      </c>
      <c r="AJ11" s="9">
        <v>2590</v>
      </c>
      <c r="AK11" s="1">
        <v>0</v>
      </c>
      <c r="AL11" s="1">
        <v>0</v>
      </c>
      <c r="AM11" s="9">
        <v>2190</v>
      </c>
      <c r="AN11" s="1">
        <v>0</v>
      </c>
      <c r="AO11" s="9">
        <v>1860</v>
      </c>
      <c r="AP11" s="9">
        <v>1360</v>
      </c>
      <c r="AQ11" s="1">
        <v>0</v>
      </c>
      <c r="AR11" s="1">
        <v>0</v>
      </c>
      <c r="AS11" s="9">
        <v>4250</v>
      </c>
      <c r="AT11" s="1">
        <v>0</v>
      </c>
      <c r="AU11" s="1">
        <v>0</v>
      </c>
      <c r="AV11" s="1">
        <v>0</v>
      </c>
    </row>
    <row r="12" spans="1:48" ht="12" customHeight="1" x14ac:dyDescent="0.2">
      <c r="A12" s="1" t="s">
        <v>65</v>
      </c>
      <c r="B12" s="1">
        <v>1209.7177999999999</v>
      </c>
      <c r="C12" s="1">
        <v>0.04</v>
      </c>
      <c r="D12" s="1">
        <v>60</v>
      </c>
      <c r="E12" s="1">
        <v>10.7</v>
      </c>
      <c r="F12" s="2">
        <v>12.3</v>
      </c>
      <c r="G12" s="1"/>
      <c r="H12" s="3" t="s">
        <v>50</v>
      </c>
      <c r="I12" s="7">
        <f t="shared" si="0"/>
        <v>350.64705882352939</v>
      </c>
      <c r="J12" s="7">
        <f t="shared" si="1"/>
        <v>84.577777777777783</v>
      </c>
      <c r="K12" s="8">
        <f t="shared" si="2"/>
        <v>4.1458532966523443</v>
      </c>
      <c r="L12" s="8">
        <f t="shared" si="3"/>
        <v>4.8484942997123318E-2</v>
      </c>
      <c r="M12" s="1" t="s">
        <v>66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9">
        <v>92.4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9">
        <v>1430</v>
      </c>
      <c r="AC12" s="1">
        <v>0</v>
      </c>
      <c r="AD12" s="1">
        <v>0</v>
      </c>
      <c r="AE12" s="1">
        <v>0</v>
      </c>
      <c r="AF12" s="1">
        <v>0</v>
      </c>
      <c r="AG12" s="9">
        <v>400</v>
      </c>
      <c r="AH12" s="9">
        <v>1580</v>
      </c>
      <c r="AI12" s="9">
        <v>257</v>
      </c>
      <c r="AJ12" s="9">
        <v>932</v>
      </c>
      <c r="AK12" s="1">
        <v>0</v>
      </c>
      <c r="AL12" s="9">
        <v>659</v>
      </c>
      <c r="AM12" s="9">
        <v>75</v>
      </c>
      <c r="AN12" s="9">
        <v>221</v>
      </c>
      <c r="AO12" s="9">
        <v>458</v>
      </c>
      <c r="AP12" s="1">
        <v>0</v>
      </c>
      <c r="AQ12" s="9">
        <v>489</v>
      </c>
      <c r="AR12" s="9">
        <v>215</v>
      </c>
      <c r="AS12" s="1">
        <v>0</v>
      </c>
      <c r="AT12" s="1">
        <v>0</v>
      </c>
      <c r="AU12" s="1">
        <v>0</v>
      </c>
      <c r="AV12" s="9">
        <v>675</v>
      </c>
    </row>
    <row r="13" spans="1:48" ht="12" customHeight="1" x14ac:dyDescent="0.2">
      <c r="A13" s="1" t="s">
        <v>67</v>
      </c>
      <c r="B13" s="1">
        <v>702.42930000000001</v>
      </c>
      <c r="C13" s="1">
        <v>0.02</v>
      </c>
      <c r="D13" s="1">
        <v>5.22</v>
      </c>
      <c r="E13" s="1">
        <v>6.6</v>
      </c>
      <c r="F13" s="2">
        <v>11.1</v>
      </c>
      <c r="G13" s="1"/>
      <c r="H13" s="3"/>
      <c r="I13" s="7">
        <f t="shared" si="0"/>
        <v>70</v>
      </c>
      <c r="J13" s="7">
        <f t="shared" si="1"/>
        <v>1103.3333333333333</v>
      </c>
      <c r="K13" s="8">
        <f t="shared" si="2"/>
        <v>6.3444108761329304E-2</v>
      </c>
      <c r="L13" s="8">
        <f t="shared" si="3"/>
        <v>4.8252086352748559E-2</v>
      </c>
      <c r="M13" s="1" t="s">
        <v>68</v>
      </c>
      <c r="N13" s="1">
        <v>0</v>
      </c>
      <c r="O13" s="1">
        <v>0</v>
      </c>
      <c r="P13" s="1">
        <v>0</v>
      </c>
      <c r="Q13" s="9">
        <v>3710</v>
      </c>
      <c r="R13" s="1">
        <v>0</v>
      </c>
      <c r="S13" s="1">
        <v>0</v>
      </c>
      <c r="T13" s="1">
        <v>0</v>
      </c>
      <c r="U13" s="1">
        <v>0</v>
      </c>
      <c r="V13" s="9">
        <v>6510</v>
      </c>
      <c r="W13" s="1">
        <v>0</v>
      </c>
      <c r="X13" s="1">
        <v>0</v>
      </c>
      <c r="Y13" s="1">
        <v>0</v>
      </c>
      <c r="Z13" s="9">
        <v>1300</v>
      </c>
      <c r="AA13" s="9">
        <v>3400</v>
      </c>
      <c r="AB13" s="9">
        <v>4940</v>
      </c>
      <c r="AC13" s="1">
        <v>0</v>
      </c>
      <c r="AD13" s="1">
        <v>0</v>
      </c>
      <c r="AE13" s="1">
        <v>0</v>
      </c>
      <c r="AF13" s="1">
        <v>0</v>
      </c>
      <c r="AG13" s="1">
        <v>0</v>
      </c>
      <c r="AH13" s="1">
        <v>0</v>
      </c>
      <c r="AI13" s="1">
        <v>0</v>
      </c>
      <c r="AJ13" s="9">
        <v>1190</v>
      </c>
      <c r="AK13" s="1">
        <v>0</v>
      </c>
      <c r="AL13" s="1">
        <v>0</v>
      </c>
      <c r="AM13" s="1">
        <v>0</v>
      </c>
      <c r="AN13" s="1">
        <v>0</v>
      </c>
      <c r="AO13" s="1">
        <v>0</v>
      </c>
      <c r="AP13" s="1">
        <v>0</v>
      </c>
      <c r="AQ13" s="1">
        <v>0</v>
      </c>
      <c r="AR13" s="1">
        <v>0</v>
      </c>
      <c r="AS13" s="1">
        <v>0</v>
      </c>
      <c r="AT13" s="1">
        <v>0</v>
      </c>
      <c r="AU13" s="1">
        <v>0</v>
      </c>
      <c r="AV13" s="1">
        <v>0</v>
      </c>
    </row>
    <row r="14" spans="1:48" ht="12" customHeight="1" x14ac:dyDescent="0.2">
      <c r="A14" s="1" t="s">
        <v>69</v>
      </c>
      <c r="B14" s="1">
        <v>1134.6776</v>
      </c>
      <c r="C14" s="1">
        <v>0.06</v>
      </c>
      <c r="D14" s="1">
        <v>4</v>
      </c>
      <c r="E14" s="1">
        <v>7</v>
      </c>
      <c r="F14" s="2">
        <v>10.84</v>
      </c>
      <c r="G14" s="1"/>
      <c r="H14" s="3" t="s">
        <v>70</v>
      </c>
      <c r="I14" s="7">
        <f t="shared" si="0"/>
        <v>875.19999999999993</v>
      </c>
      <c r="J14" s="7">
        <f t="shared" si="1"/>
        <v>148.05555555555554</v>
      </c>
      <c r="K14" s="8">
        <f>I14/J14</f>
        <v>5.9112945590994368</v>
      </c>
      <c r="L14" s="8">
        <f t="shared" si="3"/>
        <v>4.819240421636313E-2</v>
      </c>
      <c r="M14" s="1" t="s">
        <v>71</v>
      </c>
      <c r="N14" s="1">
        <v>0</v>
      </c>
      <c r="O14" s="1">
        <v>0</v>
      </c>
      <c r="P14" s="1">
        <v>0</v>
      </c>
      <c r="Q14" s="1">
        <v>0</v>
      </c>
      <c r="R14" s="9">
        <v>334</v>
      </c>
      <c r="S14" s="9">
        <v>968</v>
      </c>
      <c r="T14" s="1">
        <v>0</v>
      </c>
      <c r="U14" s="1">
        <v>0</v>
      </c>
      <c r="V14" s="1">
        <v>0</v>
      </c>
      <c r="W14" s="9">
        <v>711</v>
      </c>
      <c r="X14" s="1">
        <v>0</v>
      </c>
      <c r="Y14" s="1">
        <v>0</v>
      </c>
      <c r="Z14" s="1">
        <v>0</v>
      </c>
      <c r="AA14" s="1">
        <v>0</v>
      </c>
      <c r="AB14" s="9">
        <v>363</v>
      </c>
      <c r="AC14" s="1">
        <v>0</v>
      </c>
      <c r="AD14" s="9">
        <v>289</v>
      </c>
      <c r="AE14" s="1">
        <v>0</v>
      </c>
      <c r="AF14" s="9">
        <v>94.4</v>
      </c>
      <c r="AG14" s="1">
        <v>0</v>
      </c>
      <c r="AH14" s="1">
        <v>0</v>
      </c>
      <c r="AI14" s="9">
        <v>276</v>
      </c>
      <c r="AJ14" s="9">
        <v>761</v>
      </c>
      <c r="AK14" s="9">
        <v>156</v>
      </c>
      <c r="AL14" s="1">
        <v>0</v>
      </c>
      <c r="AM14" s="9">
        <v>927</v>
      </c>
      <c r="AN14" s="9">
        <v>1380</v>
      </c>
      <c r="AO14" s="9">
        <v>1160</v>
      </c>
      <c r="AP14" s="9">
        <v>5950</v>
      </c>
      <c r="AQ14" s="9">
        <v>2540</v>
      </c>
      <c r="AR14" s="1">
        <v>0</v>
      </c>
      <c r="AS14" s="1">
        <v>0</v>
      </c>
      <c r="AT14" s="9">
        <v>280</v>
      </c>
      <c r="AU14" s="9">
        <v>334</v>
      </c>
      <c r="AV14" s="9">
        <v>1020</v>
      </c>
    </row>
    <row r="15" spans="1:48" ht="12" customHeight="1" x14ac:dyDescent="0.2">
      <c r="A15" s="1" t="s">
        <v>72</v>
      </c>
      <c r="B15" s="1">
        <v>863.2011</v>
      </c>
      <c r="C15" s="1">
        <v>0.13</v>
      </c>
      <c r="D15" s="1">
        <v>2.89</v>
      </c>
      <c r="E15" s="1">
        <v>5.9</v>
      </c>
      <c r="F15" s="2">
        <v>12.78</v>
      </c>
      <c r="G15" s="1"/>
      <c r="H15" s="3" t="s">
        <v>73</v>
      </c>
      <c r="I15" s="7">
        <f t="shared" si="0"/>
        <v>558.58823529411768</v>
      </c>
      <c r="J15" s="7">
        <f t="shared" si="1"/>
        <v>1398</v>
      </c>
      <c r="K15" s="8">
        <f t="shared" si="2"/>
        <v>0.39956240006732308</v>
      </c>
      <c r="L15" s="8">
        <f t="shared" si="3"/>
        <v>4.7928141090629116E-2</v>
      </c>
      <c r="M15" s="1" t="s">
        <v>74</v>
      </c>
      <c r="N15" s="1">
        <v>0</v>
      </c>
      <c r="O15" s="9">
        <v>1830</v>
      </c>
      <c r="P15" s="9">
        <v>599</v>
      </c>
      <c r="Q15" s="9">
        <v>1480</v>
      </c>
      <c r="R15" s="9">
        <v>278</v>
      </c>
      <c r="S15" s="9">
        <v>247</v>
      </c>
      <c r="T15" s="9">
        <v>2560</v>
      </c>
      <c r="U15" s="1">
        <v>0</v>
      </c>
      <c r="V15" s="9">
        <v>1120</v>
      </c>
      <c r="W15" s="9">
        <v>998</v>
      </c>
      <c r="X15" s="9">
        <v>1730</v>
      </c>
      <c r="Y15" s="9">
        <v>967</v>
      </c>
      <c r="Z15" s="9">
        <v>3380</v>
      </c>
      <c r="AA15" s="9">
        <v>395</v>
      </c>
      <c r="AB15" s="1">
        <v>0</v>
      </c>
      <c r="AC15" s="9">
        <v>5640</v>
      </c>
      <c r="AD15" s="9">
        <v>2910</v>
      </c>
      <c r="AE15" s="9">
        <v>1030</v>
      </c>
      <c r="AF15" s="1">
        <v>0</v>
      </c>
      <c r="AG15" s="1">
        <v>0</v>
      </c>
      <c r="AH15" s="1">
        <v>0</v>
      </c>
      <c r="AI15" s="9">
        <v>1060</v>
      </c>
      <c r="AJ15" s="9">
        <v>1670</v>
      </c>
      <c r="AK15" s="1">
        <v>0</v>
      </c>
      <c r="AL15" s="1">
        <v>0</v>
      </c>
      <c r="AM15" s="9">
        <v>2900</v>
      </c>
      <c r="AN15" s="1">
        <v>0</v>
      </c>
      <c r="AO15" s="1">
        <v>0</v>
      </c>
      <c r="AP15" s="9">
        <v>1640</v>
      </c>
      <c r="AQ15" s="9">
        <v>1180</v>
      </c>
      <c r="AR15" s="1">
        <v>0</v>
      </c>
      <c r="AS15" s="9">
        <v>601</v>
      </c>
      <c r="AT15" s="1">
        <v>0</v>
      </c>
      <c r="AU15" s="9">
        <v>445</v>
      </c>
      <c r="AV15" s="1">
        <v>0</v>
      </c>
    </row>
    <row r="16" spans="1:48" ht="12" customHeight="1" x14ac:dyDescent="0.2">
      <c r="A16" s="1" t="s">
        <v>75</v>
      </c>
      <c r="B16" s="1">
        <v>690.00019999999995</v>
      </c>
      <c r="C16" s="1">
        <v>0.12</v>
      </c>
      <c r="D16" s="1">
        <v>60</v>
      </c>
      <c r="E16" s="1">
        <v>4.8</v>
      </c>
      <c r="F16" s="2">
        <v>4.17</v>
      </c>
      <c r="G16" s="1"/>
      <c r="H16" s="3"/>
      <c r="I16" s="7">
        <f t="shared" si="0"/>
        <v>3366.4705882352941</v>
      </c>
      <c r="J16" s="7">
        <f t="shared" si="1"/>
        <v>1339.4444444444443</v>
      </c>
      <c r="K16" s="8">
        <f t="shared" si="2"/>
        <v>2.5133334959865326</v>
      </c>
      <c r="L16" s="8">
        <f t="shared" si="3"/>
        <v>4.784610520783647E-2</v>
      </c>
      <c r="M16" s="1" t="s">
        <v>76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9">
        <v>3150</v>
      </c>
      <c r="U16" s="9">
        <v>6320</v>
      </c>
      <c r="V16" s="1">
        <v>0</v>
      </c>
      <c r="W16" s="1">
        <v>0</v>
      </c>
      <c r="X16" s="1">
        <v>0</v>
      </c>
      <c r="Y16" s="1">
        <v>0</v>
      </c>
      <c r="Z16" s="9">
        <v>4130</v>
      </c>
      <c r="AA16" s="1">
        <v>0</v>
      </c>
      <c r="AB16" s="9">
        <v>4330</v>
      </c>
      <c r="AC16" s="9">
        <v>6180</v>
      </c>
      <c r="AD16" s="1">
        <v>0</v>
      </c>
      <c r="AE16" s="1">
        <v>0</v>
      </c>
      <c r="AF16" s="9">
        <v>3860</v>
      </c>
      <c r="AG16" s="9">
        <v>3020</v>
      </c>
      <c r="AH16" s="1">
        <v>0</v>
      </c>
      <c r="AI16" s="1">
        <v>0</v>
      </c>
      <c r="AJ16" s="1">
        <v>0</v>
      </c>
      <c r="AK16" s="1">
        <v>0</v>
      </c>
      <c r="AL16" s="1">
        <v>0</v>
      </c>
      <c r="AM16" s="9">
        <v>4770</v>
      </c>
      <c r="AN16" s="1">
        <v>0</v>
      </c>
      <c r="AO16" s="9">
        <v>4830</v>
      </c>
      <c r="AP16" s="9">
        <v>5740</v>
      </c>
      <c r="AQ16" s="9">
        <v>9370</v>
      </c>
      <c r="AR16" s="9">
        <v>5550</v>
      </c>
      <c r="AS16" s="9">
        <v>5570</v>
      </c>
      <c r="AT16" s="9">
        <v>3820</v>
      </c>
      <c r="AU16" s="1">
        <v>0</v>
      </c>
      <c r="AV16" s="9">
        <v>10700</v>
      </c>
    </row>
    <row r="17" spans="1:48" ht="12" customHeight="1" x14ac:dyDescent="0.2">
      <c r="A17" s="1" t="s">
        <v>77</v>
      </c>
      <c r="B17" s="1">
        <v>760.28470000000004</v>
      </c>
      <c r="C17" s="1">
        <v>0.04</v>
      </c>
      <c r="D17" s="1">
        <v>60</v>
      </c>
      <c r="E17" s="1">
        <v>7.9</v>
      </c>
      <c r="F17" s="2">
        <v>4</v>
      </c>
      <c r="G17" s="1"/>
      <c r="H17" s="3" t="s">
        <v>50</v>
      </c>
      <c r="I17" s="7">
        <f t="shared" si="0"/>
        <v>0</v>
      </c>
      <c r="J17" s="7">
        <f t="shared" si="1"/>
        <v>498.33333333333331</v>
      </c>
      <c r="K17" s="8">
        <f t="shared" si="2"/>
        <v>0</v>
      </c>
      <c r="L17" s="8">
        <f t="shared" si="3"/>
        <v>4.7803774484358644E-2</v>
      </c>
      <c r="M17" s="1" t="s">
        <v>78</v>
      </c>
      <c r="N17" s="9">
        <v>2370</v>
      </c>
      <c r="O17" s="9">
        <v>1530</v>
      </c>
      <c r="P17" s="9">
        <v>3090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9">
        <v>1980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  <c r="AI17" s="1">
        <v>0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1">
        <v>0</v>
      </c>
    </row>
    <row r="18" spans="1:48" ht="12" customHeight="1" x14ac:dyDescent="0.2">
      <c r="A18" s="1" t="s">
        <v>79</v>
      </c>
      <c r="B18" s="1">
        <v>1064.0003999999999</v>
      </c>
      <c r="C18" s="1">
        <v>0.02</v>
      </c>
      <c r="D18" s="1">
        <v>60</v>
      </c>
      <c r="E18" s="1">
        <v>8.6</v>
      </c>
      <c r="F18" s="2">
        <v>4.9400000000000004</v>
      </c>
      <c r="G18" s="1"/>
      <c r="H18" s="3" t="s">
        <v>80</v>
      </c>
      <c r="I18" s="7">
        <f t="shared" si="0"/>
        <v>0</v>
      </c>
      <c r="J18" s="7">
        <f t="shared" si="1"/>
        <v>489.44444444444446</v>
      </c>
      <c r="K18" s="8">
        <f t="shared" si="2"/>
        <v>0</v>
      </c>
      <c r="L18" s="8">
        <f t="shared" si="3"/>
        <v>4.7670053603464539E-2</v>
      </c>
      <c r="M18" s="1" t="s">
        <v>81</v>
      </c>
      <c r="N18" s="1">
        <v>0</v>
      </c>
      <c r="O18" s="1">
        <v>0</v>
      </c>
      <c r="P18" s="9">
        <v>2110</v>
      </c>
      <c r="Q18" s="9">
        <v>1570</v>
      </c>
      <c r="R18" s="1">
        <v>0</v>
      </c>
      <c r="S18" s="1">
        <v>0</v>
      </c>
      <c r="T18" s="1">
        <v>0</v>
      </c>
      <c r="U18" s="1">
        <v>0</v>
      </c>
      <c r="V18" s="9">
        <v>2030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9">
        <v>3100</v>
      </c>
      <c r="AF18" s="1">
        <v>0</v>
      </c>
      <c r="AG18" s="1">
        <v>0</v>
      </c>
      <c r="AH18" s="1">
        <v>0</v>
      </c>
      <c r="AI18" s="1">
        <v>0</v>
      </c>
      <c r="AJ18" s="1">
        <v>0</v>
      </c>
      <c r="AK18" s="1">
        <v>0</v>
      </c>
      <c r="AL18" s="1">
        <v>0</v>
      </c>
      <c r="AM18" s="1">
        <v>0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</row>
    <row r="19" spans="1:48" ht="12" customHeight="1" x14ac:dyDescent="0.2">
      <c r="A19" s="1" t="s">
        <v>82</v>
      </c>
      <c r="B19" s="1">
        <v>474.25099999999998</v>
      </c>
      <c r="C19" s="1">
        <v>0.01</v>
      </c>
      <c r="D19" s="1">
        <v>60</v>
      </c>
      <c r="E19" s="1">
        <v>9.1</v>
      </c>
      <c r="F19" s="2">
        <v>5.66</v>
      </c>
      <c r="G19" s="1"/>
      <c r="H19" s="3"/>
      <c r="I19" s="7">
        <f t="shared" si="0"/>
        <v>2202.9411764705883</v>
      </c>
      <c r="J19" s="7">
        <f t="shared" si="1"/>
        <v>175.11111111111111</v>
      </c>
      <c r="K19" s="8">
        <f t="shared" si="2"/>
        <v>12.58024783517468</v>
      </c>
      <c r="L19" s="8">
        <f t="shared" si="3"/>
        <v>4.7601068020405909E-2</v>
      </c>
      <c r="M19" s="1" t="s">
        <v>83</v>
      </c>
      <c r="N19" s="1">
        <v>0</v>
      </c>
      <c r="O19" s="1">
        <v>0</v>
      </c>
      <c r="P19" s="1">
        <v>0</v>
      </c>
      <c r="Q19" s="1">
        <v>0</v>
      </c>
      <c r="R19" s="9">
        <v>432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9">
        <v>900</v>
      </c>
      <c r="AA19" s="1">
        <v>0</v>
      </c>
      <c r="AB19" s="9">
        <v>1820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  <c r="AI19" s="1">
        <v>0</v>
      </c>
      <c r="AJ19" s="9">
        <v>14600</v>
      </c>
      <c r="AK19" s="9">
        <v>2810</v>
      </c>
      <c r="AL19" s="1">
        <v>0</v>
      </c>
      <c r="AM19" s="9">
        <v>2900</v>
      </c>
      <c r="AN19" s="1">
        <v>0</v>
      </c>
      <c r="AO19" s="1">
        <v>0</v>
      </c>
      <c r="AP19" s="1">
        <v>0</v>
      </c>
      <c r="AQ19" s="9">
        <v>7500</v>
      </c>
      <c r="AR19" s="1">
        <v>0</v>
      </c>
      <c r="AS19" s="1">
        <v>0</v>
      </c>
      <c r="AT19" s="9">
        <v>8480</v>
      </c>
      <c r="AU19" s="1">
        <v>0</v>
      </c>
      <c r="AV19" s="9">
        <v>1160</v>
      </c>
    </row>
    <row r="20" spans="1:48" ht="12" customHeight="1" x14ac:dyDescent="0.2">
      <c r="A20" s="1" t="s">
        <v>84</v>
      </c>
      <c r="B20" s="1">
        <v>719.78120000000001</v>
      </c>
      <c r="C20" s="1">
        <v>0.06</v>
      </c>
      <c r="D20" s="1">
        <v>5.39</v>
      </c>
      <c r="E20" s="1">
        <v>6.3</v>
      </c>
      <c r="F20" s="2">
        <v>12</v>
      </c>
      <c r="G20" s="1"/>
      <c r="H20" s="3" t="s">
        <v>50</v>
      </c>
      <c r="I20" s="7">
        <f t="shared" si="0"/>
        <v>200</v>
      </c>
      <c r="J20" s="7">
        <f t="shared" si="1"/>
        <v>1081.6111111111111</v>
      </c>
      <c r="K20" s="8">
        <f t="shared" si="2"/>
        <v>0.18490934305819509</v>
      </c>
      <c r="L20" s="8">
        <f t="shared" si="3"/>
        <v>4.7183607958457642E-2</v>
      </c>
      <c r="M20" s="1" t="s">
        <v>85</v>
      </c>
      <c r="N20" s="9">
        <v>2560</v>
      </c>
      <c r="O20" s="1">
        <v>0</v>
      </c>
      <c r="P20" s="1">
        <v>0</v>
      </c>
      <c r="Q20" s="1">
        <v>0</v>
      </c>
      <c r="R20" s="1">
        <v>0</v>
      </c>
      <c r="S20" s="9">
        <v>3760</v>
      </c>
      <c r="T20" s="9">
        <v>2680</v>
      </c>
      <c r="U20" s="1">
        <v>0</v>
      </c>
      <c r="V20" s="9">
        <v>455</v>
      </c>
      <c r="W20" s="1">
        <v>0</v>
      </c>
      <c r="X20" s="9">
        <v>1700</v>
      </c>
      <c r="Y20" s="9">
        <v>129</v>
      </c>
      <c r="Z20" s="1">
        <v>0</v>
      </c>
      <c r="AA20" s="9">
        <v>3070</v>
      </c>
      <c r="AB20" s="1">
        <v>0</v>
      </c>
      <c r="AC20" s="9">
        <v>385</v>
      </c>
      <c r="AD20" s="1">
        <v>0</v>
      </c>
      <c r="AE20" s="9">
        <v>4730</v>
      </c>
      <c r="AF20" s="1">
        <v>0</v>
      </c>
      <c r="AG20" s="1">
        <v>0</v>
      </c>
      <c r="AH20" s="1">
        <v>0</v>
      </c>
      <c r="AI20" s="1">
        <v>0</v>
      </c>
      <c r="AJ20" s="1">
        <v>0</v>
      </c>
      <c r="AK20" s="1">
        <v>0</v>
      </c>
      <c r="AL20" s="1">
        <v>0</v>
      </c>
      <c r="AM20" s="1">
        <v>0</v>
      </c>
      <c r="AN20" s="1">
        <v>0</v>
      </c>
      <c r="AO20" s="1">
        <v>0</v>
      </c>
      <c r="AP20" s="1">
        <v>0</v>
      </c>
      <c r="AQ20" s="1">
        <v>0</v>
      </c>
      <c r="AR20" s="9">
        <v>3400</v>
      </c>
      <c r="AS20" s="1">
        <v>0</v>
      </c>
      <c r="AT20" s="1">
        <v>0</v>
      </c>
      <c r="AU20" s="1">
        <v>0</v>
      </c>
      <c r="AV20" s="1">
        <v>0</v>
      </c>
    </row>
    <row r="21" spans="1:48" ht="12" customHeight="1" x14ac:dyDescent="0.2">
      <c r="A21" s="1" t="s">
        <v>86</v>
      </c>
      <c r="B21" s="1">
        <v>593.33190000000002</v>
      </c>
      <c r="C21" s="1">
        <v>0.01</v>
      </c>
      <c r="D21" s="1">
        <v>60</v>
      </c>
      <c r="E21" s="1">
        <v>9</v>
      </c>
      <c r="F21" s="2">
        <v>8.75</v>
      </c>
      <c r="G21" s="1"/>
      <c r="H21" s="3"/>
      <c r="I21" s="7">
        <f t="shared" si="0"/>
        <v>457.52941176470586</v>
      </c>
      <c r="J21" s="7">
        <f t="shared" si="1"/>
        <v>0</v>
      </c>
      <c r="K21" s="8" t="e">
        <f t="shared" si="2"/>
        <v>#DIV/0!</v>
      </c>
      <c r="L21" s="8">
        <f t="shared" si="3"/>
        <v>4.7139810252167194E-2</v>
      </c>
      <c r="M21" s="1" t="s">
        <v>87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9">
        <v>822</v>
      </c>
      <c r="AK21" s="1">
        <v>0</v>
      </c>
      <c r="AL21" s="1">
        <v>0</v>
      </c>
      <c r="AM21" s="1">
        <v>0</v>
      </c>
      <c r="AN21" s="1">
        <v>0</v>
      </c>
      <c r="AO21" s="1">
        <v>0</v>
      </c>
      <c r="AP21" s="1">
        <v>0</v>
      </c>
      <c r="AQ21" s="1">
        <v>0</v>
      </c>
      <c r="AR21" s="9">
        <v>625</v>
      </c>
      <c r="AS21" s="9">
        <v>931</v>
      </c>
      <c r="AT21" s="1">
        <v>0</v>
      </c>
      <c r="AU21" s="9">
        <v>3490</v>
      </c>
      <c r="AV21" s="9">
        <v>1910</v>
      </c>
    </row>
    <row r="22" spans="1:48" ht="12" customHeight="1" x14ac:dyDescent="0.2">
      <c r="A22" s="1" t="s">
        <v>88</v>
      </c>
      <c r="B22" s="1">
        <v>779.4674</v>
      </c>
      <c r="C22" s="1">
        <v>0.1</v>
      </c>
      <c r="D22" s="1">
        <v>3.69</v>
      </c>
      <c r="E22" s="1">
        <v>9.9</v>
      </c>
      <c r="F22" s="2">
        <v>10.48</v>
      </c>
      <c r="G22" s="1"/>
      <c r="H22" s="3"/>
      <c r="I22" s="7">
        <f t="shared" si="0"/>
        <v>963.52941176470586</v>
      </c>
      <c r="J22" s="7">
        <f t="shared" si="1"/>
        <v>3509.4444444444443</v>
      </c>
      <c r="K22" s="8">
        <f t="shared" si="2"/>
        <v>0.27455325964484256</v>
      </c>
      <c r="L22" s="8">
        <f t="shared" si="3"/>
        <v>4.6941965335348459E-2</v>
      </c>
      <c r="M22" s="1" t="s">
        <v>89</v>
      </c>
      <c r="N22" s="1">
        <v>0</v>
      </c>
      <c r="O22" s="1">
        <v>0</v>
      </c>
      <c r="P22" s="9">
        <v>241</v>
      </c>
      <c r="Q22" s="1">
        <v>0</v>
      </c>
      <c r="R22" s="9">
        <v>452</v>
      </c>
      <c r="S22" s="9">
        <v>6970</v>
      </c>
      <c r="T22" s="1">
        <v>0</v>
      </c>
      <c r="U22" s="9">
        <v>1650</v>
      </c>
      <c r="V22" s="1">
        <v>0</v>
      </c>
      <c r="W22" s="9">
        <v>11200</v>
      </c>
      <c r="X22" s="9">
        <v>7020</v>
      </c>
      <c r="Y22" s="1">
        <v>0</v>
      </c>
      <c r="Z22" s="1">
        <v>0</v>
      </c>
      <c r="AA22" s="9">
        <v>1970</v>
      </c>
      <c r="AB22" s="9">
        <v>14600</v>
      </c>
      <c r="AC22" s="9">
        <v>10200</v>
      </c>
      <c r="AD22" s="9">
        <v>8510</v>
      </c>
      <c r="AE22" s="9">
        <v>357</v>
      </c>
      <c r="AF22" s="9">
        <v>4460</v>
      </c>
      <c r="AG22" s="1">
        <v>0</v>
      </c>
      <c r="AH22" s="9">
        <v>1250</v>
      </c>
      <c r="AI22" s="1">
        <v>0</v>
      </c>
      <c r="AJ22" s="9">
        <v>3560</v>
      </c>
      <c r="AK22" s="1">
        <v>0</v>
      </c>
      <c r="AL22" s="1">
        <v>0</v>
      </c>
      <c r="AM22" s="1">
        <v>0</v>
      </c>
      <c r="AN22" s="9">
        <v>4250</v>
      </c>
      <c r="AO22" s="1">
        <v>0</v>
      </c>
      <c r="AP22" s="9">
        <v>1750</v>
      </c>
      <c r="AQ22" s="9">
        <v>1110</v>
      </c>
      <c r="AR22" s="1">
        <v>0</v>
      </c>
      <c r="AS22" s="1">
        <v>0</v>
      </c>
      <c r="AT22" s="1">
        <v>0</v>
      </c>
      <c r="AU22" s="1">
        <v>0</v>
      </c>
      <c r="AV22" s="1">
        <v>0</v>
      </c>
    </row>
    <row r="23" spans="1:48" ht="12" customHeight="1" x14ac:dyDescent="0.2">
      <c r="A23" s="1" t="s">
        <v>90</v>
      </c>
      <c r="B23" s="1">
        <v>751.45230000000004</v>
      </c>
      <c r="C23" s="1">
        <v>0.04</v>
      </c>
      <c r="D23" s="1">
        <v>5.43</v>
      </c>
      <c r="E23" s="1">
        <v>8.8000000000000007</v>
      </c>
      <c r="F23" s="2">
        <v>5.81</v>
      </c>
      <c r="G23" s="1" t="s">
        <v>91</v>
      </c>
      <c r="H23" s="3"/>
      <c r="I23" s="7">
        <f t="shared" si="0"/>
        <v>225.11764705882354</v>
      </c>
      <c r="J23" s="7">
        <f t="shared" si="1"/>
        <v>2200.5555555555557</v>
      </c>
      <c r="K23" s="8">
        <f t="shared" si="2"/>
        <v>0.10230036978184356</v>
      </c>
      <c r="L23" s="8">
        <f t="shared" si="3"/>
        <v>4.6539787554780616E-2</v>
      </c>
      <c r="M23" s="1" t="s">
        <v>92</v>
      </c>
      <c r="N23" s="9">
        <v>14800</v>
      </c>
      <c r="O23" s="1">
        <v>0</v>
      </c>
      <c r="P23" s="9">
        <v>7740</v>
      </c>
      <c r="Q23" s="1">
        <v>0</v>
      </c>
      <c r="R23" s="1">
        <v>0</v>
      </c>
      <c r="S23" s="1">
        <v>0</v>
      </c>
      <c r="T23" s="1">
        <v>0</v>
      </c>
      <c r="U23" s="9">
        <v>1850</v>
      </c>
      <c r="V23" s="9">
        <v>1900</v>
      </c>
      <c r="W23" s="9">
        <v>4330</v>
      </c>
      <c r="X23" s="9">
        <v>1840</v>
      </c>
      <c r="Y23" s="9">
        <v>6050</v>
      </c>
      <c r="Z23" s="9">
        <v>1100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9">
        <v>1630</v>
      </c>
      <c r="AI23" s="1">
        <v>0</v>
      </c>
      <c r="AJ23" s="1">
        <v>0</v>
      </c>
      <c r="AK23" s="9">
        <v>1460</v>
      </c>
      <c r="AL23" s="1">
        <v>0</v>
      </c>
      <c r="AM23" s="1">
        <v>0</v>
      </c>
      <c r="AN23" s="1">
        <v>0</v>
      </c>
      <c r="AO23" s="9">
        <v>737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1">
        <v>0</v>
      </c>
    </row>
    <row r="24" spans="1:48" ht="12" customHeight="1" x14ac:dyDescent="0.2">
      <c r="A24" s="1" t="s">
        <v>93</v>
      </c>
      <c r="B24" s="1">
        <v>907.36919999999998</v>
      </c>
      <c r="C24" s="1">
        <v>0.05</v>
      </c>
      <c r="D24" s="1">
        <v>60</v>
      </c>
      <c r="E24" s="1">
        <v>7</v>
      </c>
      <c r="F24" s="2">
        <v>3.5</v>
      </c>
      <c r="G24" s="1"/>
      <c r="H24" s="3" t="s">
        <v>80</v>
      </c>
      <c r="I24" s="7">
        <f t="shared" si="0"/>
        <v>3910</v>
      </c>
      <c r="J24" s="7">
        <f t="shared" si="1"/>
        <v>690</v>
      </c>
      <c r="K24" s="8">
        <f t="shared" si="2"/>
        <v>5.666666666666667</v>
      </c>
      <c r="L24" s="8">
        <f t="shared" si="3"/>
        <v>4.6400665623729222E-2</v>
      </c>
      <c r="M24" s="1" t="s">
        <v>94</v>
      </c>
      <c r="N24" s="1">
        <v>0</v>
      </c>
      <c r="O24" s="1">
        <v>0</v>
      </c>
      <c r="P24" s="9">
        <v>3400</v>
      </c>
      <c r="Q24" s="1">
        <v>0</v>
      </c>
      <c r="R24" s="9">
        <v>1640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9">
        <v>4590</v>
      </c>
      <c r="AA24" s="1">
        <v>0</v>
      </c>
      <c r="AB24" s="1">
        <v>0</v>
      </c>
      <c r="AC24" s="9">
        <v>2790</v>
      </c>
      <c r="AD24" s="1">
        <v>0</v>
      </c>
      <c r="AE24" s="1">
        <v>0</v>
      </c>
      <c r="AF24" s="9">
        <v>16100</v>
      </c>
      <c r="AG24" s="1">
        <v>0</v>
      </c>
      <c r="AH24" s="9">
        <v>16500</v>
      </c>
      <c r="AI24" s="9">
        <v>8920</v>
      </c>
      <c r="AJ24" s="1">
        <v>0</v>
      </c>
      <c r="AK24" s="1">
        <v>0</v>
      </c>
      <c r="AL24" s="1">
        <v>0</v>
      </c>
      <c r="AM24" s="9">
        <v>7610</v>
      </c>
      <c r="AN24" s="9">
        <v>1440</v>
      </c>
      <c r="AO24" s="1">
        <v>0</v>
      </c>
      <c r="AP24" s="1">
        <v>0</v>
      </c>
      <c r="AQ24" s="1">
        <v>0</v>
      </c>
      <c r="AR24" s="1">
        <v>0</v>
      </c>
      <c r="AS24" s="9">
        <v>15900</v>
      </c>
      <c r="AT24" s="1">
        <v>0</v>
      </c>
      <c r="AU24" s="1">
        <v>0</v>
      </c>
      <c r="AV24" s="1">
        <v>0</v>
      </c>
    </row>
    <row r="25" spans="1:48" ht="12" customHeight="1" x14ac:dyDescent="0.2">
      <c r="A25" s="1" t="s">
        <v>95</v>
      </c>
      <c r="B25" s="1">
        <v>1043.3036999999999</v>
      </c>
      <c r="C25" s="1">
        <v>0.01</v>
      </c>
      <c r="D25" s="1">
        <v>60</v>
      </c>
      <c r="E25" s="1">
        <v>8.1</v>
      </c>
      <c r="F25" s="2">
        <v>12.3</v>
      </c>
      <c r="G25" s="1"/>
      <c r="H25" s="3" t="s">
        <v>80</v>
      </c>
      <c r="I25" s="7">
        <f t="shared" si="0"/>
        <v>335.58823529411762</v>
      </c>
      <c r="J25" s="7">
        <f t="shared" si="1"/>
        <v>1788.7777777777778</v>
      </c>
      <c r="K25" s="8">
        <f t="shared" si="2"/>
        <v>0.1876075605719025</v>
      </c>
      <c r="L25" s="8">
        <f t="shared" si="3"/>
        <v>4.6235977921589615E-2</v>
      </c>
      <c r="M25" s="1" t="s">
        <v>96</v>
      </c>
      <c r="N25" s="1">
        <v>0</v>
      </c>
      <c r="O25" s="9">
        <v>147</v>
      </c>
      <c r="P25" s="1">
        <v>0</v>
      </c>
      <c r="Q25" s="9">
        <v>381</v>
      </c>
      <c r="R25" s="9">
        <v>4310</v>
      </c>
      <c r="S25" s="9">
        <v>8070</v>
      </c>
      <c r="T25" s="9">
        <v>1110</v>
      </c>
      <c r="U25" s="1">
        <v>0</v>
      </c>
      <c r="V25" s="1">
        <v>0</v>
      </c>
      <c r="W25" s="1">
        <v>0</v>
      </c>
      <c r="X25" s="1">
        <v>0</v>
      </c>
      <c r="Y25" s="9">
        <v>5390</v>
      </c>
      <c r="Z25" s="1">
        <v>0</v>
      </c>
      <c r="AA25" s="9">
        <v>4100</v>
      </c>
      <c r="AB25" s="9">
        <v>1910</v>
      </c>
      <c r="AC25" s="1">
        <v>0</v>
      </c>
      <c r="AD25" s="9">
        <v>6780</v>
      </c>
      <c r="AE25" s="1">
        <v>0</v>
      </c>
      <c r="AF25" s="1">
        <v>0</v>
      </c>
      <c r="AG25" s="1">
        <v>0</v>
      </c>
      <c r="AH25" s="1">
        <v>0</v>
      </c>
      <c r="AI25" s="1">
        <v>0</v>
      </c>
      <c r="AJ25" s="9">
        <v>700</v>
      </c>
      <c r="AK25" s="9">
        <v>4510</v>
      </c>
      <c r="AL25" s="9">
        <v>308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9">
        <v>187</v>
      </c>
      <c r="AV25" s="1">
        <v>0</v>
      </c>
    </row>
    <row r="26" spans="1:48" ht="12" customHeight="1" x14ac:dyDescent="0.2">
      <c r="A26" s="1" t="s">
        <v>97</v>
      </c>
      <c r="B26" s="1">
        <v>914.56010000000003</v>
      </c>
      <c r="C26" s="1">
        <v>7.0000000000000007E-2</v>
      </c>
      <c r="D26" s="1">
        <v>2.06</v>
      </c>
      <c r="E26" s="1">
        <v>7.7</v>
      </c>
      <c r="F26" s="2">
        <v>12</v>
      </c>
      <c r="G26" s="1"/>
      <c r="H26" s="3" t="s">
        <v>98</v>
      </c>
      <c r="I26" s="7">
        <f t="shared" si="0"/>
        <v>971.76470588235293</v>
      </c>
      <c r="J26" s="7">
        <f t="shared" si="1"/>
        <v>2622.7777777777778</v>
      </c>
      <c r="K26" s="8">
        <f t="shared" si="2"/>
        <v>0.37050973746838278</v>
      </c>
      <c r="L26" s="8">
        <f t="shared" si="3"/>
        <v>4.6019000119221991E-2</v>
      </c>
      <c r="M26" s="1" t="s">
        <v>99</v>
      </c>
      <c r="N26" s="9">
        <v>5660</v>
      </c>
      <c r="O26" s="9">
        <v>2790</v>
      </c>
      <c r="P26" s="9">
        <v>2060</v>
      </c>
      <c r="Q26" s="9">
        <v>2210</v>
      </c>
      <c r="R26" s="1">
        <v>0</v>
      </c>
      <c r="S26" s="9">
        <v>3810</v>
      </c>
      <c r="T26" s="9">
        <v>2760</v>
      </c>
      <c r="U26" s="9">
        <v>5170</v>
      </c>
      <c r="V26" s="1">
        <v>0</v>
      </c>
      <c r="W26" s="1">
        <v>0</v>
      </c>
      <c r="X26" s="1">
        <v>0</v>
      </c>
      <c r="Y26" s="9">
        <v>3680</v>
      </c>
      <c r="Z26" s="1">
        <v>0</v>
      </c>
      <c r="AA26" s="9">
        <v>5340</v>
      </c>
      <c r="AB26" s="9">
        <v>3100</v>
      </c>
      <c r="AC26" s="9">
        <v>2350</v>
      </c>
      <c r="AD26" s="1">
        <v>0</v>
      </c>
      <c r="AE26" s="9">
        <v>8280</v>
      </c>
      <c r="AF26" s="9">
        <v>1920</v>
      </c>
      <c r="AG26" s="1">
        <v>0</v>
      </c>
      <c r="AH26" s="1">
        <v>0</v>
      </c>
      <c r="AI26" s="9">
        <v>7930</v>
      </c>
      <c r="AJ26" s="1">
        <v>0</v>
      </c>
      <c r="AK26" s="1">
        <v>0</v>
      </c>
      <c r="AL26" s="1">
        <v>0</v>
      </c>
      <c r="AM26" s="9">
        <v>1050</v>
      </c>
      <c r="AN26" s="1">
        <v>0</v>
      </c>
      <c r="AO26" s="9">
        <v>5620</v>
      </c>
      <c r="AP26" s="1">
        <v>0</v>
      </c>
      <c r="AQ26" s="1">
        <v>0</v>
      </c>
      <c r="AR26" s="1">
        <v>0</v>
      </c>
      <c r="AS26" s="1">
        <v>0</v>
      </c>
      <c r="AT26" s="1">
        <v>0</v>
      </c>
      <c r="AU26" s="1">
        <v>0</v>
      </c>
      <c r="AV26" s="1">
        <v>0</v>
      </c>
    </row>
    <row r="27" spans="1:48" ht="12" customHeight="1" x14ac:dyDescent="0.2">
      <c r="A27" s="1" t="s">
        <v>100</v>
      </c>
      <c r="B27" s="1">
        <v>863.53530000000001</v>
      </c>
      <c r="C27" s="1">
        <v>0.01</v>
      </c>
      <c r="D27" s="1">
        <v>60</v>
      </c>
      <c r="E27" s="1">
        <v>5.2</v>
      </c>
      <c r="F27" s="2">
        <v>10</v>
      </c>
      <c r="G27" s="1"/>
      <c r="H27" s="3"/>
      <c r="I27" s="7">
        <f t="shared" si="0"/>
        <v>0</v>
      </c>
      <c r="J27" s="7">
        <f t="shared" si="1"/>
        <v>97</v>
      </c>
      <c r="K27" s="8">
        <f t="shared" si="2"/>
        <v>0</v>
      </c>
      <c r="L27" s="8">
        <f t="shared" si="3"/>
        <v>4.5787720207858464E-2</v>
      </c>
      <c r="M27" s="1" t="s">
        <v>101</v>
      </c>
      <c r="N27" s="1">
        <v>0</v>
      </c>
      <c r="O27" s="1">
        <v>0</v>
      </c>
      <c r="P27" s="9">
        <v>327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9">
        <v>491</v>
      </c>
      <c r="X27" s="1">
        <v>0</v>
      </c>
      <c r="Y27" s="1">
        <v>0</v>
      </c>
      <c r="Z27" s="9">
        <v>362</v>
      </c>
      <c r="AA27" s="1">
        <v>0</v>
      </c>
      <c r="AB27" s="1">
        <v>0</v>
      </c>
      <c r="AC27" s="1">
        <v>0</v>
      </c>
      <c r="AD27" s="9">
        <v>566</v>
      </c>
      <c r="AE27" s="1">
        <v>0</v>
      </c>
      <c r="AF27" s="1">
        <v>0</v>
      </c>
      <c r="AG27" s="1">
        <v>0</v>
      </c>
      <c r="AH27" s="1">
        <v>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0</v>
      </c>
      <c r="AP27" s="1">
        <v>0</v>
      </c>
      <c r="AQ27" s="1">
        <v>0</v>
      </c>
      <c r="AR27" s="1">
        <v>0</v>
      </c>
      <c r="AS27" s="1">
        <v>0</v>
      </c>
      <c r="AT27" s="1">
        <v>0</v>
      </c>
      <c r="AU27" s="1">
        <v>0</v>
      </c>
      <c r="AV27" s="1">
        <v>0</v>
      </c>
    </row>
    <row r="28" spans="1:48" ht="12" customHeight="1" x14ac:dyDescent="0.2">
      <c r="A28" s="1" t="s">
        <v>102</v>
      </c>
      <c r="B28" s="1">
        <v>1087.6563000000001</v>
      </c>
      <c r="C28" s="1">
        <v>0.13</v>
      </c>
      <c r="D28" s="1">
        <v>5.98</v>
      </c>
      <c r="E28" s="1">
        <v>6</v>
      </c>
      <c r="F28" s="2">
        <v>11.17</v>
      </c>
      <c r="G28" s="1"/>
      <c r="H28" s="3"/>
      <c r="I28" s="7">
        <f t="shared" si="0"/>
        <v>1827.7647058823529</v>
      </c>
      <c r="J28" s="7">
        <f t="shared" si="1"/>
        <v>895.38888888888891</v>
      </c>
      <c r="K28" s="8">
        <f t="shared" si="2"/>
        <v>2.0413082277025718</v>
      </c>
      <c r="L28" s="8">
        <f t="shared" si="3"/>
        <v>4.5534837487280641E-2</v>
      </c>
      <c r="M28" s="1" t="s">
        <v>103</v>
      </c>
      <c r="N28" s="9">
        <v>1800</v>
      </c>
      <c r="O28" s="1">
        <v>0</v>
      </c>
      <c r="P28" s="1">
        <v>0</v>
      </c>
      <c r="Q28" s="9">
        <v>2380</v>
      </c>
      <c r="R28" s="1">
        <v>0</v>
      </c>
      <c r="S28" s="9">
        <v>469</v>
      </c>
      <c r="T28" s="9">
        <v>281</v>
      </c>
      <c r="U28" s="1">
        <v>0</v>
      </c>
      <c r="V28" s="1">
        <v>0</v>
      </c>
      <c r="W28" s="9">
        <v>367</v>
      </c>
      <c r="X28" s="1">
        <v>0</v>
      </c>
      <c r="Y28" s="9">
        <v>154</v>
      </c>
      <c r="Z28" s="9">
        <v>410</v>
      </c>
      <c r="AA28" s="9">
        <v>2380</v>
      </c>
      <c r="AB28" s="9">
        <v>146</v>
      </c>
      <c r="AC28" s="9">
        <v>2030</v>
      </c>
      <c r="AD28" s="9">
        <v>1820</v>
      </c>
      <c r="AE28" s="9">
        <v>3880</v>
      </c>
      <c r="AF28" s="9">
        <v>198</v>
      </c>
      <c r="AG28" s="9">
        <v>2190</v>
      </c>
      <c r="AH28" s="9">
        <v>3430</v>
      </c>
      <c r="AI28" s="9">
        <v>2850</v>
      </c>
      <c r="AJ28" s="9">
        <v>1790</v>
      </c>
      <c r="AK28" s="9">
        <v>2940</v>
      </c>
      <c r="AL28" s="9">
        <v>1380</v>
      </c>
      <c r="AM28" s="9">
        <v>2720</v>
      </c>
      <c r="AN28" s="9">
        <v>1420</v>
      </c>
      <c r="AO28" s="9">
        <v>122</v>
      </c>
      <c r="AP28" s="9">
        <v>5870</v>
      </c>
      <c r="AQ28" s="9">
        <v>970</v>
      </c>
      <c r="AR28" s="9">
        <v>1040</v>
      </c>
      <c r="AS28" s="9">
        <v>141</v>
      </c>
      <c r="AT28" s="9">
        <v>291</v>
      </c>
      <c r="AU28" s="9">
        <v>2160</v>
      </c>
      <c r="AV28" s="9">
        <v>1560</v>
      </c>
    </row>
    <row r="29" spans="1:48" ht="12" customHeight="1" x14ac:dyDescent="0.2">
      <c r="A29" s="1" t="s">
        <v>104</v>
      </c>
      <c r="B29" s="1">
        <v>966.33519999999999</v>
      </c>
      <c r="C29" s="1">
        <v>0.04</v>
      </c>
      <c r="D29" s="1">
        <v>60</v>
      </c>
      <c r="E29" s="1">
        <v>10.8</v>
      </c>
      <c r="F29" s="2">
        <v>9.99</v>
      </c>
      <c r="G29" s="1"/>
      <c r="H29" s="3" t="s">
        <v>105</v>
      </c>
      <c r="I29" s="7">
        <f t="shared" si="0"/>
        <v>1614.7058823529412</v>
      </c>
      <c r="J29" s="7">
        <f t="shared" si="1"/>
        <v>530.77777777777783</v>
      </c>
      <c r="K29" s="8">
        <f t="shared" si="2"/>
        <v>3.0421505005602825</v>
      </c>
      <c r="L29" s="8">
        <f t="shared" si="3"/>
        <v>4.4942048480363719E-2</v>
      </c>
      <c r="M29" s="1" t="s">
        <v>106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9">
        <v>1430</v>
      </c>
      <c r="U29" s="9">
        <v>1010</v>
      </c>
      <c r="V29" s="1">
        <v>0</v>
      </c>
      <c r="W29" s="1">
        <v>0</v>
      </c>
      <c r="X29" s="1">
        <v>0</v>
      </c>
      <c r="Y29" s="1">
        <v>0</v>
      </c>
      <c r="Z29" s="9">
        <v>854</v>
      </c>
      <c r="AA29" s="9">
        <v>5070</v>
      </c>
      <c r="AB29" s="1">
        <v>0</v>
      </c>
      <c r="AC29" s="9">
        <v>1190</v>
      </c>
      <c r="AD29" s="1">
        <v>0</v>
      </c>
      <c r="AE29" s="1">
        <v>0</v>
      </c>
      <c r="AF29" s="1">
        <v>0</v>
      </c>
      <c r="AG29" s="9">
        <v>2390</v>
      </c>
      <c r="AH29" s="9">
        <v>2020</v>
      </c>
      <c r="AI29" s="9">
        <v>2430</v>
      </c>
      <c r="AJ29" s="9">
        <v>5520</v>
      </c>
      <c r="AK29" s="9">
        <v>3200</v>
      </c>
      <c r="AL29" s="9">
        <v>4050</v>
      </c>
      <c r="AM29" s="1">
        <v>0</v>
      </c>
      <c r="AN29" s="1">
        <v>0</v>
      </c>
      <c r="AO29" s="1">
        <v>0</v>
      </c>
      <c r="AP29" s="1">
        <v>0</v>
      </c>
      <c r="AQ29" s="1">
        <v>0</v>
      </c>
      <c r="AR29" s="1">
        <v>0</v>
      </c>
      <c r="AS29" s="9">
        <v>1360</v>
      </c>
      <c r="AT29" s="1">
        <v>0</v>
      </c>
      <c r="AU29" s="9">
        <v>3890</v>
      </c>
      <c r="AV29" s="9">
        <v>2590</v>
      </c>
    </row>
    <row r="30" spans="1:48" ht="12" customHeight="1" x14ac:dyDescent="0.2">
      <c r="A30" s="1" t="s">
        <v>107</v>
      </c>
      <c r="B30" s="1">
        <v>820.24590000000001</v>
      </c>
      <c r="C30" s="1">
        <v>0.1</v>
      </c>
      <c r="D30" s="1">
        <v>2.44</v>
      </c>
      <c r="E30" s="1">
        <v>7.1</v>
      </c>
      <c r="F30" s="2">
        <v>8.44</v>
      </c>
      <c r="G30" s="1"/>
      <c r="H30" s="3" t="s">
        <v>50</v>
      </c>
      <c r="I30" s="7">
        <f t="shared" si="0"/>
        <v>1004.1176470588235</v>
      </c>
      <c r="J30" s="7">
        <f t="shared" si="1"/>
        <v>2736.8333333333335</v>
      </c>
      <c r="K30" s="8">
        <f t="shared" si="2"/>
        <v>0.36689031620199386</v>
      </c>
      <c r="L30" s="8">
        <f t="shared" si="3"/>
        <v>4.4494011613149392E-2</v>
      </c>
      <c r="M30" s="1" t="s">
        <v>108</v>
      </c>
      <c r="N30" s="1">
        <v>0</v>
      </c>
      <c r="O30" s="9">
        <v>1710</v>
      </c>
      <c r="P30" s="9">
        <v>2550</v>
      </c>
      <c r="Q30" s="9">
        <v>5400</v>
      </c>
      <c r="R30" s="9">
        <v>1320</v>
      </c>
      <c r="S30" s="9">
        <v>9720</v>
      </c>
      <c r="T30" s="9">
        <v>1020</v>
      </c>
      <c r="U30" s="9">
        <v>702</v>
      </c>
      <c r="V30" s="1">
        <v>0</v>
      </c>
      <c r="W30" s="9">
        <v>4460</v>
      </c>
      <c r="X30" s="9">
        <v>6990</v>
      </c>
      <c r="Y30" s="1">
        <v>0</v>
      </c>
      <c r="Z30" s="9">
        <v>2780</v>
      </c>
      <c r="AA30" s="9">
        <v>7860</v>
      </c>
      <c r="AB30" s="9">
        <v>782</v>
      </c>
      <c r="AC30" s="1">
        <v>0</v>
      </c>
      <c r="AD30" s="9">
        <v>3670</v>
      </c>
      <c r="AE30" s="9">
        <v>299</v>
      </c>
      <c r="AF30" s="9">
        <v>1020</v>
      </c>
      <c r="AG30" s="1">
        <v>0</v>
      </c>
      <c r="AH30" s="1">
        <v>0</v>
      </c>
      <c r="AI30" s="9">
        <v>3620</v>
      </c>
      <c r="AJ30" s="9">
        <v>2660</v>
      </c>
      <c r="AK30" s="9">
        <v>5630</v>
      </c>
      <c r="AL30" s="1">
        <v>0</v>
      </c>
      <c r="AM30" s="1">
        <v>0</v>
      </c>
      <c r="AN30" s="1">
        <v>0</v>
      </c>
      <c r="AO30" s="1">
        <v>0</v>
      </c>
      <c r="AP30" s="1">
        <v>0</v>
      </c>
      <c r="AQ30" s="9">
        <v>1760</v>
      </c>
      <c r="AR30" s="1">
        <v>0</v>
      </c>
      <c r="AS30" s="1">
        <v>0</v>
      </c>
      <c r="AT30" s="1">
        <v>0</v>
      </c>
      <c r="AU30" s="9">
        <v>2380</v>
      </c>
      <c r="AV30" s="1">
        <v>0</v>
      </c>
    </row>
    <row r="31" spans="1:48" ht="12" customHeight="1" x14ac:dyDescent="0.2">
      <c r="A31" s="1" t="s">
        <v>109</v>
      </c>
      <c r="B31" s="1">
        <v>533.3211</v>
      </c>
      <c r="C31" s="1">
        <v>0.03</v>
      </c>
      <c r="D31" s="1">
        <v>60</v>
      </c>
      <c r="E31" s="1">
        <v>8.3000000000000007</v>
      </c>
      <c r="F31" s="2">
        <v>5.19</v>
      </c>
      <c r="G31" s="1"/>
      <c r="H31" s="3"/>
      <c r="I31" s="7">
        <f t="shared" si="0"/>
        <v>1210.2941176470588</v>
      </c>
      <c r="J31" s="7">
        <f t="shared" si="1"/>
        <v>258.33333333333331</v>
      </c>
      <c r="K31" s="8">
        <f t="shared" si="2"/>
        <v>4.6850094876660346</v>
      </c>
      <c r="L31" s="8">
        <f t="shared" si="3"/>
        <v>4.4159757772965297E-2</v>
      </c>
      <c r="M31" s="1" t="s">
        <v>110</v>
      </c>
      <c r="N31" s="1">
        <v>0</v>
      </c>
      <c r="O31" s="9">
        <v>2110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9">
        <v>490</v>
      </c>
      <c r="AB31" s="9">
        <v>2050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9">
        <v>4910</v>
      </c>
      <c r="AI31" s="9">
        <v>397</v>
      </c>
      <c r="AJ31" s="9">
        <v>1180</v>
      </c>
      <c r="AK31" s="9">
        <v>4540</v>
      </c>
      <c r="AL31" s="1">
        <v>0</v>
      </c>
      <c r="AM31" s="9">
        <v>4890</v>
      </c>
      <c r="AN31" s="9">
        <v>699</v>
      </c>
      <c r="AO31" s="9">
        <v>1420</v>
      </c>
      <c r="AP31" s="1">
        <v>0</v>
      </c>
      <c r="AQ31" s="1">
        <v>0</v>
      </c>
      <c r="AR31" s="9">
        <v>559</v>
      </c>
      <c r="AS31" s="9">
        <v>1980</v>
      </c>
      <c r="AT31" s="1">
        <v>0</v>
      </c>
      <c r="AU31" s="1">
        <v>0</v>
      </c>
      <c r="AV31" s="1">
        <v>0</v>
      </c>
    </row>
    <row r="32" spans="1:48" ht="12" customHeight="1" x14ac:dyDescent="0.2">
      <c r="A32" s="1" t="s">
        <v>111</v>
      </c>
      <c r="B32" s="1">
        <v>967.98140000000001</v>
      </c>
      <c r="C32" s="1">
        <v>0.01</v>
      </c>
      <c r="D32" s="1">
        <v>60</v>
      </c>
      <c r="E32" s="1">
        <v>6</v>
      </c>
      <c r="F32" s="2">
        <v>2.87</v>
      </c>
      <c r="G32" s="1"/>
      <c r="H32" s="3"/>
      <c r="I32" s="7">
        <f t="shared" si="0"/>
        <v>82.352941176470594</v>
      </c>
      <c r="J32" s="7">
        <f t="shared" si="1"/>
        <v>988.88888888888891</v>
      </c>
      <c r="K32" s="8">
        <f t="shared" si="2"/>
        <v>8.3278255122273631E-2</v>
      </c>
      <c r="L32" s="8">
        <f t="shared" si="3"/>
        <v>4.4128651571979052E-2</v>
      </c>
      <c r="M32" s="1" t="s">
        <v>112</v>
      </c>
      <c r="N32" s="9">
        <v>4980</v>
      </c>
      <c r="O32" s="9">
        <v>4580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9">
        <v>2250</v>
      </c>
      <c r="V32" s="1">
        <v>0</v>
      </c>
      <c r="W32" s="1">
        <v>0</v>
      </c>
      <c r="X32" s="9">
        <v>3740</v>
      </c>
      <c r="Y32" s="1">
        <v>0</v>
      </c>
      <c r="Z32" s="9">
        <v>2250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1">
        <v>0</v>
      </c>
      <c r="AO32" s="1">
        <v>0</v>
      </c>
      <c r="AP32" s="1">
        <v>0</v>
      </c>
      <c r="AQ32" s="9">
        <v>1400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</row>
    <row r="33" spans="1:48" ht="12" customHeight="1" x14ac:dyDescent="0.2">
      <c r="A33" s="1" t="s">
        <v>113</v>
      </c>
      <c r="B33" s="1">
        <v>808.82939999999996</v>
      </c>
      <c r="C33" s="1">
        <v>0.17</v>
      </c>
      <c r="D33" s="1">
        <v>60</v>
      </c>
      <c r="E33" s="1">
        <v>5.2</v>
      </c>
      <c r="F33" s="2">
        <v>4.1399999999999997</v>
      </c>
      <c r="G33" s="1"/>
      <c r="H33" s="3" t="s">
        <v>50</v>
      </c>
      <c r="I33" s="7">
        <f t="shared" si="0"/>
        <v>3333.1176470588234</v>
      </c>
      <c r="J33" s="7">
        <f t="shared" si="1"/>
        <v>7458.7222222222226</v>
      </c>
      <c r="K33" s="8">
        <f t="shared" si="2"/>
        <v>0.44687515471862782</v>
      </c>
      <c r="L33" s="8">
        <f t="shared" si="3"/>
        <v>4.3709912113627229E-2</v>
      </c>
      <c r="M33" s="1" t="s">
        <v>114</v>
      </c>
      <c r="N33" s="9">
        <v>2300</v>
      </c>
      <c r="O33" s="1">
        <v>0</v>
      </c>
      <c r="P33" s="9">
        <v>8580</v>
      </c>
      <c r="Q33" s="9">
        <v>18300</v>
      </c>
      <c r="R33" s="9">
        <v>4610</v>
      </c>
      <c r="S33" s="9">
        <v>9050</v>
      </c>
      <c r="T33" s="1">
        <v>0</v>
      </c>
      <c r="U33" s="9">
        <v>8220</v>
      </c>
      <c r="V33" s="9">
        <v>20800</v>
      </c>
      <c r="W33" s="1">
        <v>0</v>
      </c>
      <c r="X33" s="9">
        <v>24200</v>
      </c>
      <c r="Y33" s="9">
        <v>9740</v>
      </c>
      <c r="Z33" s="9">
        <v>3880</v>
      </c>
      <c r="AA33" s="1">
        <v>0</v>
      </c>
      <c r="AB33" s="9">
        <v>807</v>
      </c>
      <c r="AC33" s="9">
        <v>4800</v>
      </c>
      <c r="AD33" s="9">
        <v>8570</v>
      </c>
      <c r="AE33" s="9">
        <v>10400</v>
      </c>
      <c r="AF33" s="9">
        <v>8480</v>
      </c>
      <c r="AG33" s="9">
        <v>3910</v>
      </c>
      <c r="AH33" s="1">
        <v>0</v>
      </c>
      <c r="AI33" s="9">
        <v>1160</v>
      </c>
      <c r="AJ33" s="1">
        <v>0</v>
      </c>
      <c r="AK33" s="1">
        <v>0</v>
      </c>
      <c r="AL33" s="9">
        <v>3800</v>
      </c>
      <c r="AM33" s="1">
        <v>0</v>
      </c>
      <c r="AN33" s="1">
        <v>0</v>
      </c>
      <c r="AO33" s="9">
        <v>4070</v>
      </c>
      <c r="AP33" s="9">
        <v>633</v>
      </c>
      <c r="AQ33" s="9">
        <v>4530</v>
      </c>
      <c r="AR33" s="9">
        <v>5260</v>
      </c>
      <c r="AS33" s="9">
        <v>11700</v>
      </c>
      <c r="AT33" s="9">
        <v>1330</v>
      </c>
      <c r="AU33" s="9">
        <v>8380</v>
      </c>
      <c r="AV33" s="9">
        <v>3410</v>
      </c>
    </row>
    <row r="34" spans="1:48" ht="12" customHeight="1" x14ac:dyDescent="0.2">
      <c r="A34" s="1" t="s">
        <v>115</v>
      </c>
      <c r="B34" s="1">
        <v>393.24369999999999</v>
      </c>
      <c r="C34" s="1">
        <v>0.01</v>
      </c>
      <c r="D34" s="1">
        <v>60</v>
      </c>
      <c r="E34" s="1">
        <v>9.1</v>
      </c>
      <c r="F34" s="2">
        <v>6.43</v>
      </c>
      <c r="G34" s="1"/>
      <c r="H34" s="3"/>
      <c r="I34" s="7">
        <f t="shared" si="0"/>
        <v>0</v>
      </c>
      <c r="J34" s="7">
        <f t="shared" si="1"/>
        <v>373.33333333333331</v>
      </c>
      <c r="K34" s="8">
        <f t="shared" si="2"/>
        <v>0</v>
      </c>
      <c r="L34" s="8">
        <f t="shared" si="3"/>
        <v>4.3002425824395084E-2</v>
      </c>
      <c r="M34" s="1" t="s">
        <v>116</v>
      </c>
      <c r="N34" s="1">
        <v>0</v>
      </c>
      <c r="O34" s="1">
        <v>0</v>
      </c>
      <c r="P34" s="9">
        <v>1580</v>
      </c>
      <c r="Q34" s="1">
        <v>0</v>
      </c>
      <c r="R34" s="9">
        <v>1280</v>
      </c>
      <c r="S34" s="1">
        <v>0</v>
      </c>
      <c r="T34" s="1">
        <v>0</v>
      </c>
      <c r="U34" s="9">
        <v>1950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9">
        <v>1910</v>
      </c>
      <c r="AF34" s="1">
        <v>0</v>
      </c>
      <c r="AG34" s="1">
        <v>0</v>
      </c>
      <c r="AH34" s="1">
        <v>0</v>
      </c>
      <c r="AI34" s="1">
        <v>0</v>
      </c>
      <c r="AJ34" s="1">
        <v>0</v>
      </c>
      <c r="AK34" s="1">
        <v>0</v>
      </c>
      <c r="AL34" s="1">
        <v>0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0</v>
      </c>
      <c r="AS34" s="1">
        <v>0</v>
      </c>
      <c r="AT34" s="1">
        <v>0</v>
      </c>
      <c r="AU34" s="1">
        <v>0</v>
      </c>
      <c r="AV34" s="1">
        <v>0</v>
      </c>
    </row>
    <row r="35" spans="1:48" ht="12" customHeight="1" x14ac:dyDescent="0.2">
      <c r="A35" s="1" t="s">
        <v>117</v>
      </c>
      <c r="B35" s="1">
        <v>905.5915</v>
      </c>
      <c r="C35" s="1">
        <v>0.02</v>
      </c>
      <c r="D35" s="1">
        <v>60</v>
      </c>
      <c r="E35" s="1">
        <v>13.6</v>
      </c>
      <c r="F35" s="2">
        <v>5.01</v>
      </c>
      <c r="G35" s="1" t="s">
        <v>55</v>
      </c>
      <c r="H35" s="3"/>
      <c r="I35" s="7">
        <f t="shared" si="0"/>
        <v>1779.4117647058824</v>
      </c>
      <c r="J35" s="7">
        <f t="shared" si="1"/>
        <v>0</v>
      </c>
      <c r="K35" s="8" t="e">
        <f t="shared" si="2"/>
        <v>#DIV/0!</v>
      </c>
      <c r="L35" s="8">
        <f t="shared" si="3"/>
        <v>4.2781205999000219E-2</v>
      </c>
      <c r="M35" s="1" t="s">
        <v>118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9">
        <v>4640</v>
      </c>
      <c r="AI35" s="1">
        <v>0</v>
      </c>
      <c r="AJ35" s="1">
        <v>0</v>
      </c>
      <c r="AK35" s="9">
        <v>11100</v>
      </c>
      <c r="AL35" s="1">
        <v>0</v>
      </c>
      <c r="AM35" s="9">
        <v>9440</v>
      </c>
      <c r="AN35" s="9">
        <v>5070</v>
      </c>
      <c r="AO35" s="1">
        <v>0</v>
      </c>
      <c r="AP35" s="1">
        <v>0</v>
      </c>
      <c r="AQ35" s="1">
        <v>0</v>
      </c>
      <c r="AR35" s="1">
        <v>0</v>
      </c>
      <c r="AS35" s="1">
        <v>0</v>
      </c>
      <c r="AT35" s="1">
        <v>0</v>
      </c>
      <c r="AU35" s="1">
        <v>0</v>
      </c>
      <c r="AV35" s="1">
        <v>0</v>
      </c>
    </row>
    <row r="36" spans="1:48" ht="12" customHeight="1" x14ac:dyDescent="0.2">
      <c r="A36" s="1" t="s">
        <v>119</v>
      </c>
      <c r="B36" s="1">
        <v>755.45899999999995</v>
      </c>
      <c r="C36" s="1">
        <v>0.05</v>
      </c>
      <c r="D36" s="1">
        <v>3.48</v>
      </c>
      <c r="E36" s="1">
        <v>8.8000000000000007</v>
      </c>
      <c r="F36" s="2">
        <v>8.68</v>
      </c>
      <c r="G36" s="1"/>
      <c r="H36" s="3"/>
      <c r="I36" s="7">
        <f t="shared" si="0"/>
        <v>2273.1764705882351</v>
      </c>
      <c r="J36" s="7">
        <f t="shared" si="1"/>
        <v>396.11111111111109</v>
      </c>
      <c r="K36" s="8">
        <f t="shared" si="2"/>
        <v>5.7387344278524877</v>
      </c>
      <c r="L36" s="8">
        <f t="shared" si="3"/>
        <v>4.2659171360607928E-2</v>
      </c>
      <c r="M36" s="1" t="s">
        <v>120</v>
      </c>
      <c r="N36" s="9">
        <v>2190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9">
        <v>2150</v>
      </c>
      <c r="X36" s="1">
        <v>0</v>
      </c>
      <c r="Y36" s="1">
        <v>0</v>
      </c>
      <c r="Z36" s="9">
        <v>1780</v>
      </c>
      <c r="AA36" s="1">
        <v>0</v>
      </c>
      <c r="AB36" s="1">
        <v>0</v>
      </c>
      <c r="AC36" s="1">
        <v>0</v>
      </c>
      <c r="AD36" s="1">
        <v>0</v>
      </c>
      <c r="AE36" s="9">
        <v>1010</v>
      </c>
      <c r="AF36" s="9">
        <v>6750</v>
      </c>
      <c r="AG36" s="9">
        <v>1240</v>
      </c>
      <c r="AH36" s="9">
        <v>732</v>
      </c>
      <c r="AI36" s="9">
        <v>3000</v>
      </c>
      <c r="AJ36" s="9">
        <v>14400</v>
      </c>
      <c r="AK36" s="9">
        <v>312</v>
      </c>
      <c r="AL36" s="9">
        <v>4470</v>
      </c>
      <c r="AM36" s="1">
        <v>0</v>
      </c>
      <c r="AN36" s="9">
        <v>3420</v>
      </c>
      <c r="AO36" s="1">
        <v>0</v>
      </c>
      <c r="AP36" s="9">
        <v>1610</v>
      </c>
      <c r="AQ36" s="9">
        <v>2710</v>
      </c>
      <c r="AR36" s="1">
        <v>0</v>
      </c>
      <c r="AS36" s="1">
        <v>0</v>
      </c>
      <c r="AT36" s="1">
        <v>0</v>
      </c>
      <c r="AU36" s="1">
        <v>0</v>
      </c>
      <c r="AV36" s="1">
        <v>0</v>
      </c>
    </row>
    <row r="37" spans="1:48" ht="12" customHeight="1" x14ac:dyDescent="0.2">
      <c r="A37" s="1" t="s">
        <v>121</v>
      </c>
      <c r="B37" s="1">
        <v>642.99980000000005</v>
      </c>
      <c r="C37" s="1">
        <v>0.08</v>
      </c>
      <c r="D37" s="1">
        <v>60</v>
      </c>
      <c r="E37" s="1">
        <v>7.7</v>
      </c>
      <c r="F37" s="2">
        <v>4.3899999999999997</v>
      </c>
      <c r="G37" s="1"/>
      <c r="H37" s="3"/>
      <c r="I37" s="7">
        <f t="shared" si="0"/>
        <v>994.70588235294122</v>
      </c>
      <c r="J37" s="7">
        <f t="shared" si="1"/>
        <v>192.22222222222223</v>
      </c>
      <c r="K37" s="8">
        <f t="shared" si="2"/>
        <v>5.1747704862291739</v>
      </c>
      <c r="L37" s="8">
        <f t="shared" si="3"/>
        <v>4.2469263129677408E-2</v>
      </c>
      <c r="M37" s="1" t="s">
        <v>122</v>
      </c>
      <c r="N37" s="9">
        <v>1490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9">
        <v>1970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9">
        <v>1120</v>
      </c>
      <c r="AH37" s="1">
        <v>0</v>
      </c>
      <c r="AI37" s="1">
        <v>0</v>
      </c>
      <c r="AJ37" s="1">
        <v>0</v>
      </c>
      <c r="AK37" s="1">
        <v>0</v>
      </c>
      <c r="AL37" s="1">
        <v>0</v>
      </c>
      <c r="AM37" s="9">
        <v>3130</v>
      </c>
      <c r="AN37" s="9">
        <v>4320</v>
      </c>
      <c r="AO37" s="9">
        <v>2960</v>
      </c>
      <c r="AP37" s="9">
        <v>2960</v>
      </c>
      <c r="AQ37" s="1">
        <v>0</v>
      </c>
      <c r="AR37" s="9">
        <v>2420</v>
      </c>
      <c r="AS37" s="1">
        <v>0</v>
      </c>
      <c r="AT37" s="1">
        <v>0</v>
      </c>
      <c r="AU37" s="1">
        <v>0</v>
      </c>
      <c r="AV37" s="1">
        <v>0</v>
      </c>
    </row>
    <row r="38" spans="1:48" ht="12" customHeight="1" x14ac:dyDescent="0.2">
      <c r="A38" s="1" t="s">
        <v>123</v>
      </c>
      <c r="B38" s="1">
        <v>805.35979999999995</v>
      </c>
      <c r="C38" s="1">
        <v>0.03</v>
      </c>
      <c r="D38" s="1">
        <v>60</v>
      </c>
      <c r="E38" s="1">
        <v>5</v>
      </c>
      <c r="F38" s="2">
        <v>3.98</v>
      </c>
      <c r="G38" s="1"/>
      <c r="H38" s="3" t="s">
        <v>73</v>
      </c>
      <c r="I38" s="7">
        <f t="shared" si="0"/>
        <v>934.11764705882354</v>
      </c>
      <c r="J38" s="7">
        <f t="shared" si="1"/>
        <v>128.11111111111111</v>
      </c>
      <c r="K38" s="8">
        <f t="shared" si="2"/>
        <v>7.291464721187694</v>
      </c>
      <c r="L38" s="8">
        <f t="shared" si="3"/>
        <v>4.2428668221745472E-2</v>
      </c>
      <c r="M38" s="1" t="s">
        <v>124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9">
        <v>916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9">
        <v>1390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  <c r="AI38" s="1">
        <v>0</v>
      </c>
      <c r="AJ38" s="1">
        <v>0</v>
      </c>
      <c r="AK38" s="1">
        <v>0</v>
      </c>
      <c r="AL38" s="1">
        <v>0</v>
      </c>
      <c r="AM38" s="9">
        <v>3700</v>
      </c>
      <c r="AN38" s="9">
        <v>2400</v>
      </c>
      <c r="AO38" s="9">
        <v>2780</v>
      </c>
      <c r="AP38" s="9">
        <v>2330</v>
      </c>
      <c r="AQ38" s="9">
        <v>4670</v>
      </c>
      <c r="AR38" s="1">
        <v>0</v>
      </c>
      <c r="AS38" s="1">
        <v>0</v>
      </c>
      <c r="AT38" s="1">
        <v>0</v>
      </c>
      <c r="AU38" s="1">
        <v>0</v>
      </c>
      <c r="AV38" s="1">
        <v>0</v>
      </c>
    </row>
    <row r="39" spans="1:48" ht="12" customHeight="1" x14ac:dyDescent="0.2">
      <c r="A39" s="1" t="s">
        <v>125</v>
      </c>
      <c r="B39" s="1">
        <v>780.39089999999999</v>
      </c>
      <c r="C39" s="1">
        <v>0.16</v>
      </c>
      <c r="D39" s="1">
        <v>60</v>
      </c>
      <c r="E39" s="1">
        <v>6.2</v>
      </c>
      <c r="F39" s="2">
        <v>3.98</v>
      </c>
      <c r="G39" s="1"/>
      <c r="H39" s="3"/>
      <c r="I39" s="7">
        <f t="shared" si="0"/>
        <v>19588.235294117647</v>
      </c>
      <c r="J39" s="7">
        <f t="shared" si="1"/>
        <v>9775.5555555555547</v>
      </c>
      <c r="K39" s="8">
        <f t="shared" si="2"/>
        <v>2.0037976545471565</v>
      </c>
      <c r="L39" s="8">
        <f t="shared" si="3"/>
        <v>4.2376199572672725E-2</v>
      </c>
      <c r="M39" s="1" t="s">
        <v>126</v>
      </c>
      <c r="N39" s="9">
        <v>11700</v>
      </c>
      <c r="O39" s="9">
        <v>8790</v>
      </c>
      <c r="P39" s="1">
        <v>0</v>
      </c>
      <c r="Q39" s="9">
        <v>4590</v>
      </c>
      <c r="R39" s="9">
        <v>9300</v>
      </c>
      <c r="S39" s="1">
        <v>0</v>
      </c>
      <c r="T39" s="9">
        <v>4040</v>
      </c>
      <c r="U39" s="1">
        <v>0</v>
      </c>
      <c r="V39" s="9">
        <v>3510</v>
      </c>
      <c r="W39" s="1">
        <v>0</v>
      </c>
      <c r="X39" s="9">
        <v>12000</v>
      </c>
      <c r="Y39" s="1">
        <v>0</v>
      </c>
      <c r="Z39" s="9">
        <v>10300</v>
      </c>
      <c r="AA39" s="9">
        <v>22200</v>
      </c>
      <c r="AB39" s="9">
        <v>41000</v>
      </c>
      <c r="AC39" s="9">
        <v>9230</v>
      </c>
      <c r="AD39" s="9">
        <v>29200</v>
      </c>
      <c r="AE39" s="9">
        <v>10100</v>
      </c>
      <c r="AF39" s="1">
        <v>0</v>
      </c>
      <c r="AG39" s="9">
        <v>3690</v>
      </c>
      <c r="AH39" s="9">
        <v>23600</v>
      </c>
      <c r="AI39" s="1">
        <v>0</v>
      </c>
      <c r="AJ39" s="9">
        <v>27700</v>
      </c>
      <c r="AK39" s="9">
        <v>33600</v>
      </c>
      <c r="AL39" s="1">
        <v>0</v>
      </c>
      <c r="AM39" s="9">
        <v>17900</v>
      </c>
      <c r="AN39" s="9">
        <v>27300</v>
      </c>
      <c r="AO39" s="9">
        <v>14600</v>
      </c>
      <c r="AP39" s="9">
        <v>18300</v>
      </c>
      <c r="AQ39" s="9">
        <v>37800</v>
      </c>
      <c r="AR39" s="9">
        <v>15800</v>
      </c>
      <c r="AS39" s="9">
        <v>15900</v>
      </c>
      <c r="AT39" s="9">
        <v>4910</v>
      </c>
      <c r="AU39" s="9">
        <v>31800</v>
      </c>
      <c r="AV39" s="9">
        <v>60100</v>
      </c>
    </row>
    <row r="40" spans="1:48" ht="12" customHeight="1" x14ac:dyDescent="0.2">
      <c r="A40" s="1" t="s">
        <v>127</v>
      </c>
      <c r="B40" s="1">
        <v>977.43600000000004</v>
      </c>
      <c r="C40" s="1">
        <v>0.64</v>
      </c>
      <c r="D40" s="1">
        <v>60</v>
      </c>
      <c r="E40" s="1">
        <v>6.1</v>
      </c>
      <c r="F40" s="2">
        <v>4.6399999999999997</v>
      </c>
      <c r="G40" s="1" t="s">
        <v>128</v>
      </c>
      <c r="H40" s="3" t="s">
        <v>50</v>
      </c>
      <c r="I40" s="7">
        <f t="shared" si="0"/>
        <v>139050</v>
      </c>
      <c r="J40" s="7">
        <f t="shared" si="1"/>
        <v>319338.88888888888</v>
      </c>
      <c r="K40" s="8">
        <f t="shared" si="2"/>
        <v>0.4354308380160401</v>
      </c>
      <c r="L40" s="8">
        <f t="shared" si="3"/>
        <v>4.2347159427052E-2</v>
      </c>
      <c r="M40" s="1" t="s">
        <v>129</v>
      </c>
      <c r="N40" s="9">
        <v>249000</v>
      </c>
      <c r="O40" s="9">
        <v>858000</v>
      </c>
      <c r="P40" s="9">
        <v>433000</v>
      </c>
      <c r="Q40" s="9">
        <v>298000</v>
      </c>
      <c r="R40" s="9">
        <v>22000</v>
      </c>
      <c r="S40" s="9">
        <v>211000</v>
      </c>
      <c r="T40" s="9">
        <v>90600</v>
      </c>
      <c r="U40" s="9">
        <v>62300</v>
      </c>
      <c r="V40" s="9">
        <v>759000</v>
      </c>
      <c r="W40" s="1">
        <v>0</v>
      </c>
      <c r="X40" s="9">
        <v>312000</v>
      </c>
      <c r="Y40" s="9">
        <v>79400</v>
      </c>
      <c r="Z40" s="9">
        <v>1000000</v>
      </c>
      <c r="AA40" s="9">
        <v>101000</v>
      </c>
      <c r="AB40" s="9">
        <v>49800</v>
      </c>
      <c r="AC40" s="9">
        <v>354000</v>
      </c>
      <c r="AD40" s="9">
        <v>365000</v>
      </c>
      <c r="AE40" s="9">
        <v>504000</v>
      </c>
      <c r="AF40" s="9">
        <v>351000</v>
      </c>
      <c r="AG40" s="9">
        <v>59600</v>
      </c>
      <c r="AH40" s="9">
        <v>4350</v>
      </c>
      <c r="AI40" s="9">
        <v>618000</v>
      </c>
      <c r="AJ40" s="1">
        <v>0</v>
      </c>
      <c r="AK40" s="1">
        <v>0</v>
      </c>
      <c r="AL40" s="9">
        <v>499000</v>
      </c>
      <c r="AM40" s="1">
        <v>0</v>
      </c>
      <c r="AN40" s="1">
        <v>0</v>
      </c>
      <c r="AO40" s="9">
        <v>30100</v>
      </c>
      <c r="AP40" s="9">
        <v>23000</v>
      </c>
      <c r="AQ40" s="9">
        <v>305000</v>
      </c>
      <c r="AR40" s="9">
        <v>27700</v>
      </c>
      <c r="AS40" s="9">
        <v>59300</v>
      </c>
      <c r="AT40" s="9">
        <v>254000</v>
      </c>
      <c r="AU40" s="9">
        <v>50000</v>
      </c>
      <c r="AV40" s="9">
        <v>82800</v>
      </c>
    </row>
    <row r="41" spans="1:48" ht="12" customHeight="1" x14ac:dyDescent="0.2">
      <c r="A41" s="1" t="s">
        <v>130</v>
      </c>
      <c r="B41" s="1">
        <v>835.95730000000003</v>
      </c>
      <c r="C41" s="1">
        <v>0.12</v>
      </c>
      <c r="D41" s="1">
        <v>3.55</v>
      </c>
      <c r="E41" s="1">
        <v>5.8</v>
      </c>
      <c r="F41" s="2">
        <v>9.75</v>
      </c>
      <c r="G41" s="1"/>
      <c r="H41" s="3"/>
      <c r="I41" s="7">
        <f t="shared" si="0"/>
        <v>3225.8823529411766</v>
      </c>
      <c r="J41" s="7">
        <f t="shared" si="1"/>
        <v>9055.5555555555547</v>
      </c>
      <c r="K41" s="8">
        <f t="shared" si="2"/>
        <v>0.35623240707325882</v>
      </c>
      <c r="L41" s="8">
        <f t="shared" si="3"/>
        <v>4.1820831086493954E-2</v>
      </c>
      <c r="M41" s="1" t="s">
        <v>131</v>
      </c>
      <c r="N41" s="9">
        <v>22000</v>
      </c>
      <c r="O41" s="1">
        <v>0</v>
      </c>
      <c r="P41" s="9">
        <v>9190</v>
      </c>
      <c r="Q41" s="9">
        <v>24200</v>
      </c>
      <c r="R41" s="9">
        <v>9530</v>
      </c>
      <c r="S41" s="1">
        <v>0</v>
      </c>
      <c r="T41" s="1">
        <v>0</v>
      </c>
      <c r="U41" s="9">
        <v>7230</v>
      </c>
      <c r="V41" s="1">
        <v>0</v>
      </c>
      <c r="W41" s="9">
        <v>22500</v>
      </c>
      <c r="X41" s="9">
        <v>1800</v>
      </c>
      <c r="Y41" s="9">
        <v>20800</v>
      </c>
      <c r="Z41" s="9">
        <v>2350</v>
      </c>
      <c r="AA41" s="1">
        <v>0</v>
      </c>
      <c r="AB41" s="9">
        <v>31100</v>
      </c>
      <c r="AC41" s="1">
        <v>0</v>
      </c>
      <c r="AD41" s="9">
        <v>12300</v>
      </c>
      <c r="AE41" s="1">
        <v>0</v>
      </c>
      <c r="AF41" s="1">
        <v>0</v>
      </c>
      <c r="AG41" s="1">
        <v>0</v>
      </c>
      <c r="AH41" s="9">
        <v>9690</v>
      </c>
      <c r="AI41" s="1">
        <v>0</v>
      </c>
      <c r="AJ41" s="1">
        <v>0</v>
      </c>
      <c r="AK41" s="1">
        <v>0</v>
      </c>
      <c r="AL41" s="9">
        <v>7920</v>
      </c>
      <c r="AM41" s="1">
        <v>0</v>
      </c>
      <c r="AN41" s="1">
        <v>0</v>
      </c>
      <c r="AO41" s="9">
        <v>13500</v>
      </c>
      <c r="AP41" s="9">
        <v>2010</v>
      </c>
      <c r="AQ41" s="9">
        <v>7840</v>
      </c>
      <c r="AR41" s="9">
        <v>6530</v>
      </c>
      <c r="AS41" s="9">
        <v>4670</v>
      </c>
      <c r="AT41" s="9">
        <v>2680</v>
      </c>
      <c r="AU41" s="1">
        <v>0</v>
      </c>
      <c r="AV41" s="1">
        <v>0</v>
      </c>
    </row>
    <row r="42" spans="1:48" ht="12" customHeight="1" x14ac:dyDescent="0.2">
      <c r="A42" s="1" t="s">
        <v>132</v>
      </c>
      <c r="B42" s="1">
        <v>532.23170000000005</v>
      </c>
      <c r="C42" s="1">
        <v>0.09</v>
      </c>
      <c r="D42" s="1">
        <v>60</v>
      </c>
      <c r="E42" s="1">
        <v>1.5</v>
      </c>
      <c r="F42" s="2">
        <v>4.37</v>
      </c>
      <c r="G42" s="1" t="s">
        <v>55</v>
      </c>
      <c r="H42" s="3"/>
      <c r="I42" s="7">
        <f t="shared" si="0"/>
        <v>1922.8823529411766</v>
      </c>
      <c r="J42" s="7">
        <f t="shared" si="1"/>
        <v>4456.5</v>
      </c>
      <c r="K42" s="8">
        <f t="shared" si="2"/>
        <v>0.4314781449436052</v>
      </c>
      <c r="L42" s="8">
        <f t="shared" si="3"/>
        <v>4.1758101234379841E-2</v>
      </c>
      <c r="M42" s="1" t="s">
        <v>133</v>
      </c>
      <c r="N42" s="1">
        <v>0</v>
      </c>
      <c r="O42" s="9">
        <v>4150</v>
      </c>
      <c r="P42" s="9">
        <v>10900</v>
      </c>
      <c r="Q42" s="9">
        <v>13400</v>
      </c>
      <c r="R42" s="9">
        <v>3550</v>
      </c>
      <c r="S42" s="9">
        <v>5170</v>
      </c>
      <c r="T42" s="9">
        <v>8430</v>
      </c>
      <c r="U42" s="1">
        <v>0</v>
      </c>
      <c r="V42" s="9">
        <v>4470</v>
      </c>
      <c r="W42" s="9">
        <v>4110</v>
      </c>
      <c r="X42" s="1">
        <v>0</v>
      </c>
      <c r="Y42" s="9">
        <v>8340</v>
      </c>
      <c r="Z42" s="1">
        <v>0</v>
      </c>
      <c r="AA42" s="9">
        <v>9170</v>
      </c>
      <c r="AB42" s="1">
        <v>0</v>
      </c>
      <c r="AC42" s="9">
        <v>997</v>
      </c>
      <c r="AD42" s="1">
        <v>0</v>
      </c>
      <c r="AE42" s="9">
        <v>7530</v>
      </c>
      <c r="AF42" s="1">
        <v>0</v>
      </c>
      <c r="AG42" s="9">
        <v>8010</v>
      </c>
      <c r="AH42" s="1">
        <v>0</v>
      </c>
      <c r="AI42" s="9">
        <v>6140</v>
      </c>
      <c r="AJ42" s="1">
        <v>0</v>
      </c>
      <c r="AK42" s="1">
        <v>0</v>
      </c>
      <c r="AL42" s="9">
        <v>3960</v>
      </c>
      <c r="AM42" s="9">
        <v>3610</v>
      </c>
      <c r="AN42" s="9">
        <v>2520</v>
      </c>
      <c r="AO42" s="9">
        <v>2920</v>
      </c>
      <c r="AP42" s="9">
        <v>939</v>
      </c>
      <c r="AQ42" s="1">
        <v>0</v>
      </c>
      <c r="AR42" s="9">
        <v>1300</v>
      </c>
      <c r="AS42" s="9">
        <v>3290</v>
      </c>
      <c r="AT42" s="1">
        <v>0</v>
      </c>
      <c r="AU42" s="1">
        <v>0</v>
      </c>
      <c r="AV42" s="1">
        <v>0</v>
      </c>
    </row>
    <row r="43" spans="1:48" ht="12" customHeight="1" x14ac:dyDescent="0.2">
      <c r="A43" s="1" t="s">
        <v>134</v>
      </c>
      <c r="B43" s="1">
        <v>1029.6065000000001</v>
      </c>
      <c r="C43" s="1">
        <v>0.02</v>
      </c>
      <c r="D43" s="1">
        <v>60</v>
      </c>
      <c r="E43" s="1">
        <v>6.4</v>
      </c>
      <c r="F43" s="2">
        <v>9.75</v>
      </c>
      <c r="G43" s="1"/>
      <c r="H43" s="3"/>
      <c r="I43" s="7">
        <f t="shared" si="0"/>
        <v>510.58823529411762</v>
      </c>
      <c r="J43" s="7">
        <f t="shared" si="1"/>
        <v>75</v>
      </c>
      <c r="K43" s="8">
        <f t="shared" si="2"/>
        <v>6.8078431372549018</v>
      </c>
      <c r="L43" s="8">
        <f t="shared" si="3"/>
        <v>4.168427145220284E-2</v>
      </c>
      <c r="M43" s="1" t="s">
        <v>135</v>
      </c>
      <c r="N43" s="1">
        <v>0</v>
      </c>
      <c r="O43" s="1">
        <v>0</v>
      </c>
      <c r="P43" s="1">
        <v>0</v>
      </c>
      <c r="Q43" s="9">
        <v>1350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9">
        <v>355</v>
      </c>
      <c r="AH43" s="9">
        <v>456</v>
      </c>
      <c r="AI43" s="9">
        <v>2930</v>
      </c>
      <c r="AJ43" s="9">
        <v>570</v>
      </c>
      <c r="AK43" s="9">
        <v>177</v>
      </c>
      <c r="AL43" s="1">
        <v>0</v>
      </c>
      <c r="AM43" s="1">
        <v>0</v>
      </c>
      <c r="AN43" s="9">
        <v>1720</v>
      </c>
      <c r="AO43" s="9">
        <v>241</v>
      </c>
      <c r="AP43" s="1">
        <v>0</v>
      </c>
      <c r="AQ43" s="9">
        <v>871</v>
      </c>
      <c r="AR43" s="1">
        <v>0</v>
      </c>
      <c r="AS43" s="1">
        <v>0</v>
      </c>
      <c r="AT43" s="9">
        <v>1360</v>
      </c>
      <c r="AU43" s="1">
        <v>0</v>
      </c>
      <c r="AV43" s="1">
        <v>0</v>
      </c>
    </row>
    <row r="44" spans="1:48" ht="12" customHeight="1" x14ac:dyDescent="0.2">
      <c r="A44" s="1" t="s">
        <v>136</v>
      </c>
      <c r="B44" s="1">
        <v>867.86659999999995</v>
      </c>
      <c r="C44" s="1">
        <v>0.01</v>
      </c>
      <c r="D44" s="1">
        <v>60</v>
      </c>
      <c r="E44" s="1">
        <v>5.5</v>
      </c>
      <c r="F44" s="2">
        <v>8.68</v>
      </c>
      <c r="G44" s="1"/>
      <c r="H44" s="3"/>
      <c r="I44" s="7">
        <f t="shared" si="0"/>
        <v>0</v>
      </c>
      <c r="J44" s="7">
        <f t="shared" si="1"/>
        <v>1258.2222222222222</v>
      </c>
      <c r="K44" s="8">
        <f t="shared" si="2"/>
        <v>0</v>
      </c>
      <c r="L44" s="8">
        <f t="shared" si="3"/>
        <v>4.0982179011409915E-2</v>
      </c>
      <c r="M44" s="1" t="s">
        <v>137</v>
      </c>
      <c r="N44" s="9">
        <v>7100</v>
      </c>
      <c r="O44" s="1">
        <v>0</v>
      </c>
      <c r="P44" s="1">
        <v>0</v>
      </c>
      <c r="Q44" s="1">
        <v>0</v>
      </c>
      <c r="R44" s="1">
        <v>0</v>
      </c>
      <c r="S44" s="9">
        <v>912</v>
      </c>
      <c r="T44" s="1">
        <v>0</v>
      </c>
      <c r="U44" s="9">
        <v>6810</v>
      </c>
      <c r="V44" s="1">
        <v>0</v>
      </c>
      <c r="W44" s="1">
        <v>0</v>
      </c>
      <c r="X44" s="1">
        <v>0</v>
      </c>
      <c r="Y44" s="9">
        <v>5350</v>
      </c>
      <c r="Z44" s="1">
        <v>0</v>
      </c>
      <c r="AA44" s="1">
        <v>0</v>
      </c>
      <c r="AB44" s="1">
        <v>0</v>
      </c>
      <c r="AC44" s="9">
        <v>966</v>
      </c>
      <c r="AD44" s="1">
        <v>0</v>
      </c>
      <c r="AE44" s="9">
        <v>1510</v>
      </c>
      <c r="AF44" s="1">
        <v>0</v>
      </c>
      <c r="AG44" s="1">
        <v>0</v>
      </c>
      <c r="AH44" s="1">
        <v>0</v>
      </c>
      <c r="AI44" s="1">
        <v>0</v>
      </c>
      <c r="AJ44" s="1">
        <v>0</v>
      </c>
      <c r="AK44" s="1">
        <v>0</v>
      </c>
      <c r="AL44" s="1">
        <v>0</v>
      </c>
      <c r="AM44" s="1">
        <v>0</v>
      </c>
      <c r="AN44" s="1">
        <v>0</v>
      </c>
      <c r="AO44" s="1">
        <v>0</v>
      </c>
      <c r="AP44" s="1">
        <v>0</v>
      </c>
      <c r="AQ44" s="1">
        <v>0</v>
      </c>
      <c r="AR44" s="1">
        <v>0</v>
      </c>
      <c r="AS44" s="1">
        <v>0</v>
      </c>
      <c r="AT44" s="1">
        <v>0</v>
      </c>
      <c r="AU44" s="1">
        <v>0</v>
      </c>
      <c r="AV44" s="1">
        <v>0</v>
      </c>
    </row>
    <row r="45" spans="1:48" ht="12" customHeight="1" x14ac:dyDescent="0.2">
      <c r="A45" s="1" t="s">
        <v>138</v>
      </c>
      <c r="B45" s="1">
        <v>608.97940000000006</v>
      </c>
      <c r="C45" s="1">
        <v>0.02</v>
      </c>
      <c r="D45" s="1">
        <v>60</v>
      </c>
      <c r="E45" s="1">
        <v>1.9</v>
      </c>
      <c r="F45" s="2">
        <v>5.98</v>
      </c>
      <c r="G45" s="1"/>
      <c r="H45" s="3" t="s">
        <v>50</v>
      </c>
      <c r="I45" s="7">
        <f t="shared" si="0"/>
        <v>0</v>
      </c>
      <c r="J45" s="7">
        <f t="shared" si="1"/>
        <v>399.27777777777777</v>
      </c>
      <c r="K45" s="8">
        <f t="shared" si="2"/>
        <v>0</v>
      </c>
      <c r="L45" s="8">
        <f t="shared" si="3"/>
        <v>4.0889774429892022E-2</v>
      </c>
      <c r="M45" s="1" t="s">
        <v>139</v>
      </c>
      <c r="N45" s="9">
        <v>2530</v>
      </c>
      <c r="O45" s="1">
        <v>0</v>
      </c>
      <c r="P45" s="9">
        <v>1070</v>
      </c>
      <c r="Q45" s="9">
        <v>2030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9">
        <v>507</v>
      </c>
      <c r="AD45" s="1">
        <v>0</v>
      </c>
      <c r="AE45" s="9">
        <v>1050</v>
      </c>
      <c r="AF45" s="1">
        <v>0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0</v>
      </c>
      <c r="AN45" s="1">
        <v>0</v>
      </c>
      <c r="AO45" s="1">
        <v>0</v>
      </c>
      <c r="AP45" s="1">
        <v>0</v>
      </c>
      <c r="AQ45" s="1">
        <v>0</v>
      </c>
      <c r="AR45" s="1">
        <v>0</v>
      </c>
      <c r="AS45" s="1">
        <v>0</v>
      </c>
      <c r="AT45" s="1">
        <v>0</v>
      </c>
      <c r="AU45" s="1">
        <v>0</v>
      </c>
      <c r="AV45" s="1">
        <v>0</v>
      </c>
    </row>
    <row r="46" spans="1:48" ht="12" customHeight="1" x14ac:dyDescent="0.2">
      <c r="A46" s="1" t="s">
        <v>140</v>
      </c>
      <c r="B46" s="1">
        <v>993.9633</v>
      </c>
      <c r="C46" s="1">
        <v>0.09</v>
      </c>
      <c r="D46" s="1">
        <v>60</v>
      </c>
      <c r="E46" s="1">
        <v>3.9</v>
      </c>
      <c r="F46" s="2">
        <v>4.25</v>
      </c>
      <c r="G46" s="1" t="s">
        <v>141</v>
      </c>
      <c r="H46" s="3" t="s">
        <v>73</v>
      </c>
      <c r="I46" s="7">
        <f t="shared" si="0"/>
        <v>4086.4705882352941</v>
      </c>
      <c r="J46" s="7">
        <f t="shared" si="1"/>
        <v>1068.8888888888889</v>
      </c>
      <c r="K46" s="8">
        <f t="shared" si="2"/>
        <v>3.8231013819249111</v>
      </c>
      <c r="L46" s="8">
        <f t="shared" si="3"/>
        <v>4.0889638510875383E-2</v>
      </c>
      <c r="M46" s="1" t="s">
        <v>142</v>
      </c>
      <c r="N46" s="1">
        <v>0</v>
      </c>
      <c r="O46" s="1">
        <v>0</v>
      </c>
      <c r="P46" s="1">
        <v>0</v>
      </c>
      <c r="Q46" s="1">
        <v>0</v>
      </c>
      <c r="R46" s="9">
        <v>3400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9">
        <v>4640</v>
      </c>
      <c r="AB46" s="9">
        <v>5190</v>
      </c>
      <c r="AC46" s="1">
        <v>0</v>
      </c>
      <c r="AD46" s="9">
        <v>6010</v>
      </c>
      <c r="AE46" s="1">
        <v>0</v>
      </c>
      <c r="AF46" s="1">
        <v>0</v>
      </c>
      <c r="AG46" s="1">
        <v>0</v>
      </c>
      <c r="AH46" s="9">
        <v>12600</v>
      </c>
      <c r="AI46" s="1">
        <v>0</v>
      </c>
      <c r="AJ46" s="9">
        <v>6650</v>
      </c>
      <c r="AK46" s="9">
        <v>16800</v>
      </c>
      <c r="AL46" s="1">
        <v>0</v>
      </c>
      <c r="AM46" s="9">
        <v>13700</v>
      </c>
      <c r="AN46" s="9">
        <v>6960</v>
      </c>
      <c r="AO46" s="1">
        <v>0</v>
      </c>
      <c r="AP46" s="1">
        <v>0</v>
      </c>
      <c r="AQ46" s="1">
        <v>0</v>
      </c>
      <c r="AR46" s="9">
        <v>1530</v>
      </c>
      <c r="AS46" s="1">
        <v>0</v>
      </c>
      <c r="AT46" s="1">
        <v>0</v>
      </c>
      <c r="AU46" s="9">
        <v>6530</v>
      </c>
      <c r="AV46" s="9">
        <v>4700</v>
      </c>
    </row>
    <row r="47" spans="1:48" ht="12" customHeight="1" x14ac:dyDescent="0.2">
      <c r="A47" s="1" t="s">
        <v>143</v>
      </c>
      <c r="B47" s="1">
        <v>575.24749999999995</v>
      </c>
      <c r="C47" s="1">
        <v>0.49</v>
      </c>
      <c r="D47" s="1">
        <v>60</v>
      </c>
      <c r="E47" s="1">
        <v>2.6</v>
      </c>
      <c r="F47" s="2">
        <v>5.52</v>
      </c>
      <c r="G47" s="1" t="s">
        <v>144</v>
      </c>
      <c r="H47" s="3"/>
      <c r="I47" s="7">
        <f t="shared" si="0"/>
        <v>18788.823529411766</v>
      </c>
      <c r="J47" s="7">
        <f t="shared" si="1"/>
        <v>47557.222222222219</v>
      </c>
      <c r="K47" s="8">
        <f t="shared" si="2"/>
        <v>0.39507823736248943</v>
      </c>
      <c r="L47" s="8">
        <f t="shared" si="3"/>
        <v>4.0785717151709137E-2</v>
      </c>
      <c r="M47" s="1" t="s">
        <v>145</v>
      </c>
      <c r="N47" s="9">
        <v>25800</v>
      </c>
      <c r="O47" s="9">
        <v>87500</v>
      </c>
      <c r="P47" s="9">
        <v>64600</v>
      </c>
      <c r="Q47" s="9">
        <v>74100</v>
      </c>
      <c r="R47" s="1">
        <v>0</v>
      </c>
      <c r="S47" s="9">
        <v>44900</v>
      </c>
      <c r="T47" s="9">
        <v>9960</v>
      </c>
      <c r="U47" s="9">
        <v>34300</v>
      </c>
      <c r="V47" s="9">
        <v>146000</v>
      </c>
      <c r="W47" s="1">
        <v>0</v>
      </c>
      <c r="X47" s="9">
        <v>4570</v>
      </c>
      <c r="Y47" s="9">
        <v>109000</v>
      </c>
      <c r="Z47" s="1">
        <v>0</v>
      </c>
      <c r="AA47" s="9">
        <v>171000</v>
      </c>
      <c r="AB47" s="9">
        <v>25500</v>
      </c>
      <c r="AC47" s="9">
        <v>22800</v>
      </c>
      <c r="AD47" s="9">
        <v>14600</v>
      </c>
      <c r="AE47" s="9">
        <v>21400</v>
      </c>
      <c r="AF47" s="1">
        <v>0</v>
      </c>
      <c r="AG47" s="9">
        <v>3690</v>
      </c>
      <c r="AH47" s="1">
        <v>0</v>
      </c>
      <c r="AI47" s="9">
        <v>5470</v>
      </c>
      <c r="AJ47" s="1">
        <v>0</v>
      </c>
      <c r="AK47" s="1">
        <v>0</v>
      </c>
      <c r="AL47" s="9">
        <v>12600</v>
      </c>
      <c r="AM47" s="9">
        <v>52200</v>
      </c>
      <c r="AN47" s="9">
        <v>49900</v>
      </c>
      <c r="AO47" s="9">
        <v>10600</v>
      </c>
      <c r="AP47" s="9">
        <v>19500</v>
      </c>
      <c r="AQ47" s="9">
        <v>7850</v>
      </c>
      <c r="AR47" s="9">
        <v>24100</v>
      </c>
      <c r="AS47" s="9">
        <v>42800</v>
      </c>
      <c r="AT47" s="1">
        <v>0</v>
      </c>
      <c r="AU47" s="9">
        <v>70900</v>
      </c>
      <c r="AV47" s="9">
        <v>19800</v>
      </c>
    </row>
    <row r="48" spans="1:48" ht="12" customHeight="1" x14ac:dyDescent="0.2">
      <c r="A48" s="1" t="s">
        <v>146</v>
      </c>
      <c r="B48" s="1">
        <v>1093.9919</v>
      </c>
      <c r="C48" s="1">
        <v>0.16</v>
      </c>
      <c r="D48" s="1">
        <v>60</v>
      </c>
      <c r="E48" s="1">
        <v>8.1</v>
      </c>
      <c r="F48" s="2">
        <v>8.75</v>
      </c>
      <c r="G48" s="1"/>
      <c r="H48" s="3" t="s">
        <v>147</v>
      </c>
      <c r="I48" s="7">
        <f t="shared" si="0"/>
        <v>1290</v>
      </c>
      <c r="J48" s="7">
        <f t="shared" si="1"/>
        <v>3806.1111111111113</v>
      </c>
      <c r="K48" s="8">
        <f t="shared" si="2"/>
        <v>0.33892862355860459</v>
      </c>
      <c r="L48" s="8">
        <f t="shared" si="3"/>
        <v>4.0706636777689459E-2</v>
      </c>
      <c r="M48" s="1" t="s">
        <v>148</v>
      </c>
      <c r="N48" s="9">
        <v>8060</v>
      </c>
      <c r="O48" s="9">
        <v>3560</v>
      </c>
      <c r="P48" s="9">
        <v>8160</v>
      </c>
      <c r="Q48" s="9">
        <v>12900</v>
      </c>
      <c r="R48" s="9">
        <v>3420</v>
      </c>
      <c r="S48" s="9">
        <v>6920</v>
      </c>
      <c r="T48" s="1">
        <v>0</v>
      </c>
      <c r="U48" s="1">
        <v>0</v>
      </c>
      <c r="V48" s="9">
        <v>12300</v>
      </c>
      <c r="W48" s="1">
        <v>0</v>
      </c>
      <c r="X48" s="1">
        <v>0</v>
      </c>
      <c r="Y48" s="1">
        <v>0</v>
      </c>
      <c r="Z48" s="9">
        <v>4290</v>
      </c>
      <c r="AA48" s="1">
        <v>0</v>
      </c>
      <c r="AB48" s="9">
        <v>4950</v>
      </c>
      <c r="AC48" s="9">
        <v>3950</v>
      </c>
      <c r="AD48" s="1">
        <v>0</v>
      </c>
      <c r="AE48" s="1">
        <v>0</v>
      </c>
      <c r="AF48" s="9">
        <v>2870</v>
      </c>
      <c r="AG48" s="9">
        <v>5510</v>
      </c>
      <c r="AH48" s="1">
        <v>0</v>
      </c>
      <c r="AI48" s="1">
        <v>0</v>
      </c>
      <c r="AJ48" s="1">
        <v>0</v>
      </c>
      <c r="AK48" s="1">
        <v>0</v>
      </c>
      <c r="AL48" s="1">
        <v>0</v>
      </c>
      <c r="AM48" s="9">
        <v>7280</v>
      </c>
      <c r="AN48" s="1">
        <v>0</v>
      </c>
      <c r="AO48" s="1">
        <v>0</v>
      </c>
      <c r="AP48" s="1">
        <v>0</v>
      </c>
      <c r="AQ48" s="9">
        <v>2730</v>
      </c>
      <c r="AR48" s="1">
        <v>0</v>
      </c>
      <c r="AS48" s="9">
        <v>3540</v>
      </c>
      <c r="AT48" s="1">
        <v>0</v>
      </c>
      <c r="AU48" s="1">
        <v>0</v>
      </c>
      <c r="AV48" s="1">
        <v>0</v>
      </c>
    </row>
    <row r="49" spans="1:48" ht="12" customHeight="1" x14ac:dyDescent="0.2">
      <c r="A49" s="1" t="s">
        <v>149</v>
      </c>
      <c r="B49" s="1">
        <v>646.49699999999996</v>
      </c>
      <c r="C49" s="1">
        <v>0.02</v>
      </c>
      <c r="D49" s="1">
        <v>60</v>
      </c>
      <c r="E49" s="1">
        <v>6.7</v>
      </c>
      <c r="F49" s="2">
        <v>4.16</v>
      </c>
      <c r="G49" s="1"/>
      <c r="H49" s="3" t="s">
        <v>150</v>
      </c>
      <c r="I49" s="7">
        <f t="shared" si="0"/>
        <v>652.76470588235293</v>
      </c>
      <c r="J49" s="7">
        <f t="shared" si="1"/>
        <v>0</v>
      </c>
      <c r="K49" s="8" t="e">
        <f t="shared" si="2"/>
        <v>#DIV/0!</v>
      </c>
      <c r="L49" s="8">
        <f t="shared" si="3"/>
        <v>4.0430331744662602E-2</v>
      </c>
      <c r="M49" s="1" t="s">
        <v>151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9">
        <v>3380</v>
      </c>
      <c r="AG49" s="1">
        <v>0</v>
      </c>
      <c r="AH49" s="1">
        <v>0</v>
      </c>
      <c r="AI49" s="1">
        <v>0</v>
      </c>
      <c r="AJ49" s="1">
        <v>0</v>
      </c>
      <c r="AK49" s="1">
        <v>0</v>
      </c>
      <c r="AL49" s="9">
        <v>665</v>
      </c>
      <c r="AM49" s="1">
        <v>0</v>
      </c>
      <c r="AN49" s="9">
        <v>2280</v>
      </c>
      <c r="AO49" s="1">
        <v>0</v>
      </c>
      <c r="AP49" s="9">
        <v>682</v>
      </c>
      <c r="AQ49" s="1">
        <v>0</v>
      </c>
      <c r="AR49" s="1">
        <v>0</v>
      </c>
      <c r="AS49" s="1">
        <v>0</v>
      </c>
      <c r="AT49" s="9">
        <v>4090</v>
      </c>
      <c r="AU49" s="1">
        <v>0</v>
      </c>
      <c r="AV49" s="1">
        <v>0</v>
      </c>
    </row>
    <row r="50" spans="1:48" ht="12" customHeight="1" x14ac:dyDescent="0.2">
      <c r="A50" s="1" t="s">
        <v>152</v>
      </c>
      <c r="B50" s="1">
        <v>836.43169999999998</v>
      </c>
      <c r="C50" s="1">
        <v>7.0000000000000007E-2</v>
      </c>
      <c r="D50" s="1">
        <v>60</v>
      </c>
      <c r="E50" s="1">
        <v>8.6</v>
      </c>
      <c r="F50" s="2">
        <v>3.49</v>
      </c>
      <c r="G50" s="1"/>
      <c r="H50" s="3"/>
      <c r="I50" s="7">
        <f t="shared" si="0"/>
        <v>334.64705882352939</v>
      </c>
      <c r="J50" s="7">
        <f t="shared" si="1"/>
        <v>38.555555555555557</v>
      </c>
      <c r="K50" s="8">
        <f t="shared" si="2"/>
        <v>8.6796067130022028</v>
      </c>
      <c r="L50" s="8">
        <f t="shared" si="3"/>
        <v>4.0012953450267195E-2</v>
      </c>
      <c r="M50" s="1" t="s">
        <v>153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9">
        <v>694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0</v>
      </c>
      <c r="AJ50" s="1">
        <v>0</v>
      </c>
      <c r="AK50" s="1">
        <v>0</v>
      </c>
      <c r="AL50" s="1">
        <v>0</v>
      </c>
      <c r="AM50" s="1">
        <v>0</v>
      </c>
      <c r="AN50" s="1">
        <v>0</v>
      </c>
      <c r="AO50" s="1">
        <v>0</v>
      </c>
      <c r="AP50" s="9">
        <v>916</v>
      </c>
      <c r="AQ50" s="9">
        <v>1540</v>
      </c>
      <c r="AR50" s="1">
        <v>0</v>
      </c>
      <c r="AS50" s="9">
        <v>1050</v>
      </c>
      <c r="AT50" s="9">
        <v>1470</v>
      </c>
      <c r="AU50" s="1">
        <v>0</v>
      </c>
      <c r="AV50" s="9">
        <v>713</v>
      </c>
    </row>
    <row r="51" spans="1:48" ht="12" customHeight="1" x14ac:dyDescent="0.2">
      <c r="A51" s="1" t="s">
        <v>154</v>
      </c>
      <c r="B51" s="1">
        <v>532.18499999999995</v>
      </c>
      <c r="C51" s="1">
        <v>0.11</v>
      </c>
      <c r="D51" s="1">
        <v>60</v>
      </c>
      <c r="E51" s="1">
        <v>3</v>
      </c>
      <c r="F51" s="2">
        <v>4.2</v>
      </c>
      <c r="G51" s="1"/>
      <c r="H51" s="3" t="s">
        <v>50</v>
      </c>
      <c r="I51" s="7">
        <f t="shared" si="0"/>
        <v>5001.7647058823532</v>
      </c>
      <c r="J51" s="7">
        <f t="shared" si="1"/>
        <v>20627.777777777777</v>
      </c>
      <c r="K51" s="8">
        <f t="shared" si="2"/>
        <v>0.24247714706674484</v>
      </c>
      <c r="L51" s="8">
        <f t="shared" si="3"/>
        <v>4.0012164239612312E-2</v>
      </c>
      <c r="M51" s="1" t="s">
        <v>155</v>
      </c>
      <c r="N51" s="1">
        <v>0</v>
      </c>
      <c r="O51" s="1">
        <v>0</v>
      </c>
      <c r="P51" s="9">
        <v>41600</v>
      </c>
      <c r="Q51" s="1">
        <v>0</v>
      </c>
      <c r="R51" s="1">
        <v>0</v>
      </c>
      <c r="S51" s="1">
        <v>0</v>
      </c>
      <c r="T51" s="9">
        <v>95700</v>
      </c>
      <c r="U51" s="1">
        <v>0</v>
      </c>
      <c r="V51" s="1">
        <v>0</v>
      </c>
      <c r="W51" s="1">
        <v>0</v>
      </c>
      <c r="X51" s="9">
        <v>23600</v>
      </c>
      <c r="Y51" s="9">
        <v>19200</v>
      </c>
      <c r="Z51" s="9">
        <v>44900</v>
      </c>
      <c r="AA51" s="9">
        <v>29700</v>
      </c>
      <c r="AB51" s="1">
        <v>0</v>
      </c>
      <c r="AC51" s="9">
        <v>62500</v>
      </c>
      <c r="AD51" s="9">
        <v>29200</v>
      </c>
      <c r="AE51" s="9">
        <v>24900</v>
      </c>
      <c r="AF51" s="1">
        <v>0</v>
      </c>
      <c r="AG51" s="1">
        <v>0</v>
      </c>
      <c r="AH51" s="9">
        <v>51800</v>
      </c>
      <c r="AI51" s="1">
        <v>0</v>
      </c>
      <c r="AJ51" s="1">
        <v>0</v>
      </c>
      <c r="AK51" s="9">
        <v>7430</v>
      </c>
      <c r="AL51" s="1">
        <v>0</v>
      </c>
      <c r="AM51" s="1">
        <v>0</v>
      </c>
      <c r="AN51" s="1">
        <v>0</v>
      </c>
      <c r="AO51" s="1">
        <v>0</v>
      </c>
      <c r="AP51" s="1">
        <v>0</v>
      </c>
      <c r="AQ51" s="1">
        <v>0</v>
      </c>
      <c r="AR51" s="1">
        <v>0</v>
      </c>
      <c r="AS51" s="1">
        <v>0</v>
      </c>
      <c r="AT51" s="1">
        <v>0</v>
      </c>
      <c r="AU51" s="1">
        <v>0</v>
      </c>
      <c r="AV51" s="9">
        <v>25800</v>
      </c>
    </row>
    <row r="52" spans="1:48" ht="12" customHeight="1" x14ac:dyDescent="0.2">
      <c r="A52" s="1" t="s">
        <v>156</v>
      </c>
      <c r="B52" s="1">
        <v>473.27050000000003</v>
      </c>
      <c r="C52" s="1">
        <v>0.11</v>
      </c>
      <c r="D52" s="1">
        <v>60</v>
      </c>
      <c r="E52" s="1">
        <v>3</v>
      </c>
      <c r="F52" s="2">
        <v>8.41</v>
      </c>
      <c r="G52" s="1"/>
      <c r="H52" s="3"/>
      <c r="I52" s="7">
        <f t="shared" si="0"/>
        <v>867.64705882352939</v>
      </c>
      <c r="J52" s="7">
        <f t="shared" si="1"/>
        <v>3423.3333333333335</v>
      </c>
      <c r="K52" s="8">
        <f t="shared" si="2"/>
        <v>0.25345094220745745</v>
      </c>
      <c r="L52" s="8">
        <f t="shared" si="3"/>
        <v>3.9877061084304832E-2</v>
      </c>
      <c r="M52" s="1" t="s">
        <v>157</v>
      </c>
      <c r="N52" s="1">
        <v>0</v>
      </c>
      <c r="O52" s="1">
        <v>0</v>
      </c>
      <c r="P52" s="9">
        <v>9520</v>
      </c>
      <c r="Q52" s="9">
        <v>7690</v>
      </c>
      <c r="R52" s="1">
        <v>0</v>
      </c>
      <c r="S52" s="9">
        <v>9570</v>
      </c>
      <c r="T52" s="9">
        <v>12100</v>
      </c>
      <c r="U52" s="1">
        <v>0</v>
      </c>
      <c r="V52" s="9">
        <v>8490</v>
      </c>
      <c r="W52" s="1">
        <v>0</v>
      </c>
      <c r="X52" s="1">
        <v>0</v>
      </c>
      <c r="Y52" s="9">
        <v>7220</v>
      </c>
      <c r="Z52" s="1">
        <v>0</v>
      </c>
      <c r="AA52" s="1">
        <v>0</v>
      </c>
      <c r="AB52" s="1">
        <v>0</v>
      </c>
      <c r="AC52" s="9">
        <v>7030</v>
      </c>
      <c r="AD52" s="1">
        <v>0</v>
      </c>
      <c r="AE52" s="1">
        <v>0</v>
      </c>
      <c r="AF52" s="9">
        <v>1270</v>
      </c>
      <c r="AG52" s="9">
        <v>2020</v>
      </c>
      <c r="AH52" s="1">
        <v>0</v>
      </c>
      <c r="AI52" s="1">
        <v>0</v>
      </c>
      <c r="AJ52" s="1">
        <v>0</v>
      </c>
      <c r="AK52" s="1">
        <v>0</v>
      </c>
      <c r="AL52" s="9">
        <v>4580</v>
      </c>
      <c r="AM52" s="9">
        <v>6880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1">
        <v>0</v>
      </c>
      <c r="AT52" s="1">
        <v>0</v>
      </c>
      <c r="AU52" s="1">
        <v>0</v>
      </c>
      <c r="AV52" s="1">
        <v>0</v>
      </c>
    </row>
    <row r="53" spans="1:48" ht="12" customHeight="1" x14ac:dyDescent="0.2">
      <c r="A53" s="1" t="s">
        <v>158</v>
      </c>
      <c r="B53" s="1">
        <v>630.39729999999997</v>
      </c>
      <c r="C53" s="1">
        <v>0.02</v>
      </c>
      <c r="D53" s="1">
        <v>60</v>
      </c>
      <c r="E53" s="1">
        <v>10.1</v>
      </c>
      <c r="F53" s="2">
        <v>12</v>
      </c>
      <c r="G53" s="1"/>
      <c r="H53" s="3"/>
      <c r="I53" s="7">
        <f t="shared" si="0"/>
        <v>944.11764705882354</v>
      </c>
      <c r="J53" s="7">
        <f t="shared" si="1"/>
        <v>0</v>
      </c>
      <c r="K53" s="8" t="e">
        <f t="shared" si="2"/>
        <v>#DIV/0!</v>
      </c>
      <c r="L53" s="8">
        <f t="shared" si="3"/>
        <v>3.9861095255640661E-2</v>
      </c>
      <c r="M53" s="1" t="s">
        <v>159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9">
        <v>4330</v>
      </c>
      <c r="AH53" s="1">
        <v>0</v>
      </c>
      <c r="AI53" s="9">
        <v>5540</v>
      </c>
      <c r="AJ53" s="9">
        <v>4270</v>
      </c>
      <c r="AK53" s="1">
        <v>0</v>
      </c>
      <c r="AL53" s="1">
        <v>0</v>
      </c>
      <c r="AM53" s="1">
        <v>0</v>
      </c>
      <c r="AN53" s="1">
        <v>0</v>
      </c>
      <c r="AO53" s="1">
        <v>0</v>
      </c>
      <c r="AP53" s="1">
        <v>0</v>
      </c>
      <c r="AQ53" s="1">
        <v>0</v>
      </c>
      <c r="AR53" s="1">
        <v>0</v>
      </c>
      <c r="AS53" s="1">
        <v>0</v>
      </c>
      <c r="AT53" s="9">
        <v>1910</v>
      </c>
      <c r="AU53" s="1">
        <v>0</v>
      </c>
      <c r="AV53" s="1">
        <v>0</v>
      </c>
    </row>
    <row r="54" spans="1:48" ht="12" customHeight="1" x14ac:dyDescent="0.2">
      <c r="A54" s="1" t="s">
        <v>160</v>
      </c>
      <c r="B54" s="1">
        <v>826.524</v>
      </c>
      <c r="C54" s="1">
        <v>0.01</v>
      </c>
      <c r="D54" s="1">
        <v>60</v>
      </c>
      <c r="E54" s="1">
        <v>8</v>
      </c>
      <c r="F54" s="2">
        <v>10</v>
      </c>
      <c r="G54" s="1"/>
      <c r="H54" s="3"/>
      <c r="I54" s="7">
        <f t="shared" si="0"/>
        <v>0</v>
      </c>
      <c r="J54" s="7">
        <f t="shared" si="1"/>
        <v>187.88888888888889</v>
      </c>
      <c r="K54" s="8">
        <f t="shared" si="2"/>
        <v>0</v>
      </c>
      <c r="L54" s="8">
        <f t="shared" si="3"/>
        <v>3.9800706304984133E-2</v>
      </c>
      <c r="M54" s="1" t="s">
        <v>161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9">
        <v>258</v>
      </c>
      <c r="U54" s="1">
        <v>0</v>
      </c>
      <c r="V54" s="1">
        <v>0</v>
      </c>
      <c r="W54" s="9">
        <v>341</v>
      </c>
      <c r="X54" s="9">
        <v>1330</v>
      </c>
      <c r="Y54" s="9">
        <v>461</v>
      </c>
      <c r="Z54" s="9">
        <v>814</v>
      </c>
      <c r="AA54" s="1">
        <v>0</v>
      </c>
      <c r="AB54" s="1">
        <v>0</v>
      </c>
      <c r="AC54" s="1">
        <v>0</v>
      </c>
      <c r="AD54" s="9">
        <v>178</v>
      </c>
      <c r="AE54" s="1">
        <v>0</v>
      </c>
      <c r="AF54" s="1">
        <v>0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0</v>
      </c>
      <c r="AP54" s="1">
        <v>0</v>
      </c>
      <c r="AQ54" s="1">
        <v>0</v>
      </c>
      <c r="AR54" s="1">
        <v>0</v>
      </c>
      <c r="AS54" s="1">
        <v>0</v>
      </c>
      <c r="AT54" s="1">
        <v>0</v>
      </c>
      <c r="AU54" s="1">
        <v>0</v>
      </c>
      <c r="AV54" s="1">
        <v>0</v>
      </c>
    </row>
    <row r="55" spans="1:48" ht="12" customHeight="1" x14ac:dyDescent="0.2">
      <c r="A55" s="1" t="s">
        <v>162</v>
      </c>
      <c r="B55" s="1">
        <v>569.30330000000004</v>
      </c>
      <c r="C55" s="1">
        <v>0.05</v>
      </c>
      <c r="D55" s="1">
        <v>60</v>
      </c>
      <c r="E55" s="1">
        <v>6.8</v>
      </c>
      <c r="F55" s="2">
        <v>5.84</v>
      </c>
      <c r="G55" s="1"/>
      <c r="H55" s="3"/>
      <c r="I55" s="7">
        <f t="shared" si="0"/>
        <v>1681.7647058823529</v>
      </c>
      <c r="J55" s="7">
        <f t="shared" si="1"/>
        <v>618.88888888888891</v>
      </c>
      <c r="K55" s="8">
        <f t="shared" si="2"/>
        <v>2.7173936001689722</v>
      </c>
      <c r="L55" s="8">
        <f t="shared" si="3"/>
        <v>3.9373890332973588E-2</v>
      </c>
      <c r="M55" s="1" t="s">
        <v>163</v>
      </c>
      <c r="N55" s="1">
        <v>0</v>
      </c>
      <c r="O55" s="1">
        <v>0</v>
      </c>
      <c r="P55" s="1">
        <v>0</v>
      </c>
      <c r="Q55" s="1">
        <v>0</v>
      </c>
      <c r="R55" s="9">
        <v>2000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9">
        <v>4320</v>
      </c>
      <c r="AB55" s="1">
        <v>0</v>
      </c>
      <c r="AC55" s="9">
        <v>3140</v>
      </c>
      <c r="AD55" s="9">
        <v>1680</v>
      </c>
      <c r="AE55" s="1">
        <v>0</v>
      </c>
      <c r="AF55" s="1">
        <v>0</v>
      </c>
      <c r="AG55" s="1">
        <v>0</v>
      </c>
      <c r="AH55" s="9">
        <v>2310</v>
      </c>
      <c r="AI55" s="1">
        <v>0</v>
      </c>
      <c r="AJ55" s="9">
        <v>3770</v>
      </c>
      <c r="AK55" s="9">
        <v>2360</v>
      </c>
      <c r="AL55" s="1">
        <v>0</v>
      </c>
      <c r="AM55" s="1">
        <v>0</v>
      </c>
      <c r="AN55" s="9">
        <v>4110</v>
      </c>
      <c r="AO55" s="9">
        <v>1550</v>
      </c>
      <c r="AP55" s="9">
        <v>2810</v>
      </c>
      <c r="AQ55" s="9">
        <v>2640</v>
      </c>
      <c r="AR55" s="9">
        <v>1580</v>
      </c>
      <c r="AS55" s="1">
        <v>0</v>
      </c>
      <c r="AT55" s="1">
        <v>0</v>
      </c>
      <c r="AU55" s="9">
        <v>4380</v>
      </c>
      <c r="AV55" s="9">
        <v>3080</v>
      </c>
    </row>
    <row r="56" spans="1:48" ht="12" customHeight="1" x14ac:dyDescent="0.2">
      <c r="A56" s="1" t="s">
        <v>164</v>
      </c>
      <c r="B56" s="1">
        <v>987.0992</v>
      </c>
      <c r="C56" s="1">
        <v>0.01</v>
      </c>
      <c r="D56" s="1">
        <v>5.26</v>
      </c>
      <c r="E56" s="1">
        <v>9.4</v>
      </c>
      <c r="F56" s="2">
        <v>10.1</v>
      </c>
      <c r="G56" s="1"/>
      <c r="H56" s="3" t="s">
        <v>50</v>
      </c>
      <c r="I56" s="7">
        <f t="shared" si="0"/>
        <v>67.647058823529406</v>
      </c>
      <c r="J56" s="7">
        <f t="shared" si="1"/>
        <v>940</v>
      </c>
      <c r="K56" s="8">
        <f t="shared" si="2"/>
        <v>7.1964956195244054E-2</v>
      </c>
      <c r="L56" s="8">
        <f t="shared" si="3"/>
        <v>3.9013308230613941E-2</v>
      </c>
      <c r="M56" s="1" t="s">
        <v>165</v>
      </c>
      <c r="N56" s="1">
        <v>0</v>
      </c>
      <c r="O56" s="9">
        <v>4840</v>
      </c>
      <c r="P56" s="9">
        <v>1340</v>
      </c>
      <c r="Q56" s="1">
        <v>0</v>
      </c>
      <c r="R56" s="1">
        <v>0</v>
      </c>
      <c r="S56" s="1">
        <v>0</v>
      </c>
      <c r="T56" s="1">
        <v>0</v>
      </c>
      <c r="U56" s="9">
        <v>1050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9">
        <v>3670</v>
      </c>
      <c r="AC56" s="1">
        <v>0</v>
      </c>
      <c r="AD56" s="9">
        <v>1550</v>
      </c>
      <c r="AE56" s="9">
        <v>4470</v>
      </c>
      <c r="AF56" s="1">
        <v>0</v>
      </c>
      <c r="AG56" s="1">
        <v>0</v>
      </c>
      <c r="AH56" s="1">
        <v>0</v>
      </c>
      <c r="AI56" s="1">
        <v>0</v>
      </c>
      <c r="AJ56" s="1">
        <v>0</v>
      </c>
      <c r="AK56" s="9">
        <v>1150</v>
      </c>
      <c r="AL56" s="1">
        <v>0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0</v>
      </c>
      <c r="AS56" s="1">
        <v>0</v>
      </c>
      <c r="AT56" s="1">
        <v>0</v>
      </c>
      <c r="AU56" s="1">
        <v>0</v>
      </c>
      <c r="AV56" s="1">
        <v>0</v>
      </c>
    </row>
    <row r="57" spans="1:48" ht="12" customHeight="1" x14ac:dyDescent="0.2">
      <c r="A57" s="1" t="s">
        <v>166</v>
      </c>
      <c r="B57" s="1">
        <v>1016.6306</v>
      </c>
      <c r="C57" s="1">
        <v>0.09</v>
      </c>
      <c r="D57" s="1">
        <v>6.31</v>
      </c>
      <c r="E57" s="1">
        <v>8.1</v>
      </c>
      <c r="F57" s="2">
        <v>12.02</v>
      </c>
      <c r="G57" s="1"/>
      <c r="H57" s="3"/>
      <c r="I57" s="7">
        <f t="shared" si="0"/>
        <v>262.05882352941177</v>
      </c>
      <c r="J57" s="7">
        <f t="shared" si="1"/>
        <v>2073</v>
      </c>
      <c r="K57" s="8">
        <f t="shared" si="2"/>
        <v>0.12641525495871286</v>
      </c>
      <c r="L57" s="8">
        <f t="shared" si="3"/>
        <v>3.8971828734098275E-2</v>
      </c>
      <c r="M57" s="1" t="s">
        <v>167</v>
      </c>
      <c r="N57" s="9">
        <v>1390</v>
      </c>
      <c r="O57" s="9">
        <v>1740</v>
      </c>
      <c r="P57" s="9">
        <v>8920</v>
      </c>
      <c r="Q57" s="9">
        <v>3150</v>
      </c>
      <c r="R57" s="9">
        <v>13000</v>
      </c>
      <c r="S57" s="9">
        <v>317</v>
      </c>
      <c r="T57" s="1">
        <v>0</v>
      </c>
      <c r="U57" s="1">
        <v>0</v>
      </c>
      <c r="V57" s="9">
        <v>1510</v>
      </c>
      <c r="W57" s="9">
        <v>597</v>
      </c>
      <c r="X57" s="1">
        <v>0</v>
      </c>
      <c r="Y57" s="9">
        <v>1090</v>
      </c>
      <c r="Z57" s="9">
        <v>2630</v>
      </c>
      <c r="AA57" s="9">
        <v>1160</v>
      </c>
      <c r="AB57" s="9">
        <v>1810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  <c r="AI57" s="1">
        <v>0</v>
      </c>
      <c r="AJ57" s="9">
        <v>737</v>
      </c>
      <c r="AK57" s="1">
        <v>0</v>
      </c>
      <c r="AL57" s="9">
        <v>1520</v>
      </c>
      <c r="AM57" s="1">
        <v>0</v>
      </c>
      <c r="AN57" s="1">
        <v>0</v>
      </c>
      <c r="AO57" s="9">
        <v>400</v>
      </c>
      <c r="AP57" s="9">
        <v>520</v>
      </c>
      <c r="AQ57" s="1">
        <v>0</v>
      </c>
      <c r="AR57" s="9">
        <v>941</v>
      </c>
      <c r="AS57" s="9">
        <v>337</v>
      </c>
      <c r="AT57" s="1">
        <v>0</v>
      </c>
      <c r="AU57" s="1">
        <v>0</v>
      </c>
      <c r="AV57" s="1">
        <v>0</v>
      </c>
    </row>
    <row r="58" spans="1:48" ht="12" customHeight="1" x14ac:dyDescent="0.2">
      <c r="A58" s="1" t="s">
        <v>168</v>
      </c>
      <c r="B58" s="1">
        <v>554.83690000000001</v>
      </c>
      <c r="C58" s="1">
        <v>0.04</v>
      </c>
      <c r="D58" s="1">
        <v>60</v>
      </c>
      <c r="E58" s="1">
        <v>2.5</v>
      </c>
      <c r="F58" s="2">
        <v>9.18</v>
      </c>
      <c r="G58" s="1"/>
      <c r="H58" s="3"/>
      <c r="I58" s="7">
        <f t="shared" si="0"/>
        <v>344.11764705882354</v>
      </c>
      <c r="J58" s="7">
        <f t="shared" si="1"/>
        <v>0</v>
      </c>
      <c r="K58" s="8" t="e">
        <f t="shared" si="2"/>
        <v>#DIV/0!</v>
      </c>
      <c r="L58" s="8">
        <f t="shared" si="3"/>
        <v>3.8961206850358289E-2</v>
      </c>
      <c r="M58" s="1" t="s">
        <v>169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  <c r="AI58" s="1">
        <v>0</v>
      </c>
      <c r="AJ58" s="1">
        <v>0</v>
      </c>
      <c r="AK58" s="1">
        <v>0</v>
      </c>
      <c r="AL58" s="1">
        <v>0</v>
      </c>
      <c r="AM58" s="1">
        <v>0</v>
      </c>
      <c r="AN58" s="1">
        <v>0</v>
      </c>
      <c r="AO58" s="1">
        <v>0</v>
      </c>
      <c r="AP58" s="9">
        <v>1610</v>
      </c>
      <c r="AQ58" s="9">
        <v>2150</v>
      </c>
      <c r="AR58" s="9">
        <v>1000</v>
      </c>
      <c r="AS58" s="1">
        <v>0</v>
      </c>
      <c r="AT58" s="9">
        <v>1090</v>
      </c>
      <c r="AU58" s="1">
        <v>0</v>
      </c>
      <c r="AV58" s="1">
        <v>0</v>
      </c>
    </row>
    <row r="59" spans="1:48" ht="12" customHeight="1" x14ac:dyDescent="0.2">
      <c r="A59" s="1" t="s">
        <v>170</v>
      </c>
      <c r="B59" s="1">
        <v>725.73979999999995</v>
      </c>
      <c r="C59" s="1">
        <v>0.32</v>
      </c>
      <c r="D59" s="1">
        <v>60</v>
      </c>
      <c r="E59" s="1">
        <v>4.5999999999999996</v>
      </c>
      <c r="F59" s="2">
        <v>5.08</v>
      </c>
      <c r="G59" s="1"/>
      <c r="H59" s="3" t="s">
        <v>105</v>
      </c>
      <c r="I59" s="7">
        <f t="shared" si="0"/>
        <v>48301.470588235294</v>
      </c>
      <c r="J59" s="7">
        <f t="shared" si="1"/>
        <v>99772.222222222219</v>
      </c>
      <c r="K59" s="8">
        <f t="shared" si="2"/>
        <v>0.48411741777840378</v>
      </c>
      <c r="L59" s="8">
        <f t="shared" si="3"/>
        <v>3.8417813312721719E-2</v>
      </c>
      <c r="M59" s="1" t="s">
        <v>171</v>
      </c>
      <c r="N59" s="9">
        <v>252000</v>
      </c>
      <c r="O59" s="9">
        <v>101000</v>
      </c>
      <c r="P59" s="9">
        <v>15000</v>
      </c>
      <c r="Q59" s="9">
        <v>108000</v>
      </c>
      <c r="R59" s="9">
        <v>57300</v>
      </c>
      <c r="S59" s="9">
        <v>20200</v>
      </c>
      <c r="T59" s="9">
        <v>91400</v>
      </c>
      <c r="U59" s="9">
        <v>62200</v>
      </c>
      <c r="V59" s="9">
        <v>45600</v>
      </c>
      <c r="W59" s="1">
        <v>0</v>
      </c>
      <c r="X59" s="9">
        <v>20500</v>
      </c>
      <c r="Y59" s="9">
        <v>79800</v>
      </c>
      <c r="Z59" s="9">
        <v>192000</v>
      </c>
      <c r="AA59" s="9">
        <v>44000</v>
      </c>
      <c r="AB59" s="9">
        <v>160000</v>
      </c>
      <c r="AC59" s="9">
        <v>94900</v>
      </c>
      <c r="AD59" s="9">
        <v>306000</v>
      </c>
      <c r="AE59" s="9">
        <v>146000</v>
      </c>
      <c r="AF59" s="9">
        <v>10700</v>
      </c>
      <c r="AG59" s="9">
        <v>30800</v>
      </c>
      <c r="AH59" s="9">
        <v>8480</v>
      </c>
      <c r="AI59" s="9">
        <v>74900</v>
      </c>
      <c r="AJ59" s="9">
        <v>8370</v>
      </c>
      <c r="AK59" s="9">
        <v>305</v>
      </c>
      <c r="AL59" s="9">
        <v>69900</v>
      </c>
      <c r="AM59" s="9">
        <v>5170</v>
      </c>
      <c r="AN59" s="9">
        <v>13700</v>
      </c>
      <c r="AO59" s="9">
        <v>117000</v>
      </c>
      <c r="AP59" s="9">
        <v>63400</v>
      </c>
      <c r="AQ59" s="9">
        <v>30200</v>
      </c>
      <c r="AR59" s="9">
        <v>202000</v>
      </c>
      <c r="AS59" s="9">
        <v>91800</v>
      </c>
      <c r="AT59" s="1">
        <v>0</v>
      </c>
      <c r="AU59" s="9">
        <v>36600</v>
      </c>
      <c r="AV59" s="9">
        <v>57800</v>
      </c>
    </row>
    <row r="60" spans="1:48" ht="12" customHeight="1" x14ac:dyDescent="0.2">
      <c r="A60" s="1" t="s">
        <v>172</v>
      </c>
      <c r="B60" s="1">
        <v>779.78179999999998</v>
      </c>
      <c r="C60" s="1">
        <v>0.01</v>
      </c>
      <c r="D60" s="1">
        <v>60</v>
      </c>
      <c r="E60" s="1">
        <v>12.8</v>
      </c>
      <c r="F60" s="2">
        <v>6.33</v>
      </c>
      <c r="G60" s="1"/>
      <c r="H60" s="3" t="s">
        <v>98</v>
      </c>
      <c r="I60" s="7">
        <f t="shared" si="0"/>
        <v>822.58823529411768</v>
      </c>
      <c r="J60" s="7">
        <f t="shared" si="1"/>
        <v>85.555555555555557</v>
      </c>
      <c r="K60" s="8">
        <f t="shared" si="2"/>
        <v>9.6146676852559203</v>
      </c>
      <c r="L60" s="8">
        <f t="shared" si="3"/>
        <v>3.8296123114121394E-2</v>
      </c>
      <c r="M60" s="1" t="s">
        <v>173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9">
        <v>1540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9">
        <v>4880</v>
      </c>
      <c r="AG60" s="9">
        <v>2390</v>
      </c>
      <c r="AH60" s="1">
        <v>0</v>
      </c>
      <c r="AI60" s="1">
        <v>0</v>
      </c>
      <c r="AJ60" s="1">
        <v>0</v>
      </c>
      <c r="AK60" s="9">
        <v>1810</v>
      </c>
      <c r="AL60" s="9">
        <v>554</v>
      </c>
      <c r="AM60" s="9">
        <v>2590</v>
      </c>
      <c r="AN60" s="1">
        <v>0</v>
      </c>
      <c r="AO60" s="9">
        <v>1760</v>
      </c>
      <c r="AP60" s="1">
        <v>0</v>
      </c>
      <c r="AQ60" s="1">
        <v>0</v>
      </c>
      <c r="AR60" s="1">
        <v>0</v>
      </c>
      <c r="AS60" s="1">
        <v>0</v>
      </c>
      <c r="AT60" s="1">
        <v>0</v>
      </c>
      <c r="AU60" s="1">
        <v>0</v>
      </c>
      <c r="AV60" s="1">
        <v>0</v>
      </c>
    </row>
    <row r="61" spans="1:48" ht="12" customHeight="1" x14ac:dyDescent="0.2">
      <c r="A61" s="1" t="s">
        <v>174</v>
      </c>
      <c r="B61" s="1">
        <v>553.34979999999996</v>
      </c>
      <c r="C61" s="1">
        <v>7.0000000000000007E-2</v>
      </c>
      <c r="D61" s="1">
        <v>3.32</v>
      </c>
      <c r="E61" s="1">
        <v>7.5</v>
      </c>
      <c r="F61" s="2">
        <v>12.02</v>
      </c>
      <c r="G61" s="1"/>
      <c r="H61" s="3"/>
      <c r="I61" s="7">
        <f t="shared" si="0"/>
        <v>693.88235294117646</v>
      </c>
      <c r="J61" s="7">
        <f t="shared" si="1"/>
        <v>178.33333333333334</v>
      </c>
      <c r="K61" s="8">
        <f t="shared" si="2"/>
        <v>3.8909290819131388</v>
      </c>
      <c r="L61" s="8">
        <f t="shared" si="3"/>
        <v>3.8288661147309E-2</v>
      </c>
      <c r="M61" s="1" t="s">
        <v>175</v>
      </c>
      <c r="N61" s="1">
        <v>0</v>
      </c>
      <c r="O61" s="1">
        <v>0</v>
      </c>
      <c r="P61" s="1">
        <v>0</v>
      </c>
      <c r="Q61" s="1">
        <v>0</v>
      </c>
      <c r="R61" s="9">
        <v>1320</v>
      </c>
      <c r="S61" s="9">
        <v>174</v>
      </c>
      <c r="T61" s="1">
        <v>0</v>
      </c>
      <c r="U61" s="9">
        <v>237</v>
      </c>
      <c r="V61" s="1">
        <v>0</v>
      </c>
      <c r="W61" s="1">
        <v>0</v>
      </c>
      <c r="X61" s="9">
        <v>782</v>
      </c>
      <c r="Y61" s="1">
        <v>0</v>
      </c>
      <c r="Z61" s="1">
        <v>0</v>
      </c>
      <c r="AA61" s="9">
        <v>697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  <c r="AI61" s="1">
        <v>0</v>
      </c>
      <c r="AJ61" s="1">
        <v>0</v>
      </c>
      <c r="AK61" s="9">
        <v>2090</v>
      </c>
      <c r="AL61" s="9">
        <v>1270</v>
      </c>
      <c r="AM61" s="9">
        <v>1800</v>
      </c>
      <c r="AN61" s="1">
        <v>0</v>
      </c>
      <c r="AO61" s="9">
        <v>1890</v>
      </c>
      <c r="AP61" s="1">
        <v>0</v>
      </c>
      <c r="AQ61" s="9">
        <v>2360</v>
      </c>
      <c r="AR61" s="9">
        <v>456</v>
      </c>
      <c r="AS61" s="1">
        <v>0</v>
      </c>
      <c r="AT61" s="9">
        <v>1930</v>
      </c>
      <c r="AU61" s="1">
        <v>0</v>
      </c>
      <c r="AV61" s="1">
        <v>0</v>
      </c>
    </row>
    <row r="62" spans="1:48" ht="12" customHeight="1" x14ac:dyDescent="0.2">
      <c r="A62" s="1" t="s">
        <v>176</v>
      </c>
      <c r="B62" s="1">
        <v>1040.6120000000001</v>
      </c>
      <c r="C62" s="1">
        <v>0.06</v>
      </c>
      <c r="D62" s="1">
        <v>5.58</v>
      </c>
      <c r="E62" s="1">
        <v>7.9</v>
      </c>
      <c r="F62" s="2">
        <v>8.59</v>
      </c>
      <c r="G62" s="1"/>
      <c r="H62" s="3"/>
      <c r="I62" s="7">
        <f t="shared" si="0"/>
        <v>195.9</v>
      </c>
      <c r="J62" s="7">
        <f t="shared" si="1"/>
        <v>53.56111111111111</v>
      </c>
      <c r="K62" s="8">
        <f t="shared" si="2"/>
        <v>3.657504408256405</v>
      </c>
      <c r="L62" s="8">
        <f t="shared" si="3"/>
        <v>3.8263480023012886E-2</v>
      </c>
      <c r="M62" s="1" t="s">
        <v>177</v>
      </c>
      <c r="N62" s="9">
        <v>121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9">
        <v>39.1</v>
      </c>
      <c r="U62" s="1">
        <v>0</v>
      </c>
      <c r="V62" s="1">
        <v>0</v>
      </c>
      <c r="W62" s="9">
        <v>334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9">
        <v>470</v>
      </c>
      <c r="AD62" s="1">
        <v>0</v>
      </c>
      <c r="AE62" s="1">
        <v>0</v>
      </c>
      <c r="AF62" s="1">
        <v>0</v>
      </c>
      <c r="AG62" s="9">
        <v>308</v>
      </c>
      <c r="AH62" s="1">
        <v>0</v>
      </c>
      <c r="AI62" s="9">
        <v>783</v>
      </c>
      <c r="AJ62" s="9">
        <v>197</v>
      </c>
      <c r="AK62" s="1">
        <v>0</v>
      </c>
      <c r="AL62" s="9">
        <v>62.1</v>
      </c>
      <c r="AM62" s="1">
        <v>0</v>
      </c>
      <c r="AN62" s="9">
        <v>37.200000000000003</v>
      </c>
      <c r="AO62" s="1">
        <v>0</v>
      </c>
      <c r="AP62" s="9">
        <v>218</v>
      </c>
      <c r="AQ62" s="9">
        <v>626</v>
      </c>
      <c r="AR62" s="1">
        <v>0</v>
      </c>
      <c r="AS62" s="1">
        <v>0</v>
      </c>
      <c r="AT62" s="9">
        <v>459</v>
      </c>
      <c r="AU62" s="9">
        <v>280</v>
      </c>
      <c r="AV62" s="9">
        <v>360</v>
      </c>
    </row>
    <row r="63" spans="1:48" ht="12" customHeight="1" x14ac:dyDescent="0.2">
      <c r="A63" s="1" t="s">
        <v>178</v>
      </c>
      <c r="B63" s="1">
        <v>487.31009999999998</v>
      </c>
      <c r="C63" s="1">
        <v>0.05</v>
      </c>
      <c r="D63" s="1">
        <v>60</v>
      </c>
      <c r="E63" s="1">
        <v>8.1</v>
      </c>
      <c r="F63" s="2">
        <v>11.17</v>
      </c>
      <c r="G63" s="1"/>
      <c r="H63" s="3"/>
      <c r="I63" s="7">
        <f t="shared" si="0"/>
        <v>1075.8823529411766</v>
      </c>
      <c r="J63" s="7">
        <f t="shared" si="1"/>
        <v>322.22222222222223</v>
      </c>
      <c r="K63" s="8">
        <f t="shared" si="2"/>
        <v>3.3389452332657203</v>
      </c>
      <c r="L63" s="8">
        <f t="shared" si="3"/>
        <v>3.8071407381398775E-2</v>
      </c>
      <c r="M63" s="1" t="s">
        <v>179</v>
      </c>
      <c r="N63" s="1">
        <v>0</v>
      </c>
      <c r="O63" s="1">
        <v>0</v>
      </c>
      <c r="P63" s="1">
        <v>0</v>
      </c>
      <c r="Q63" s="1">
        <v>0</v>
      </c>
      <c r="R63" s="9">
        <v>950</v>
      </c>
      <c r="S63" s="9">
        <v>2060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9">
        <v>2790</v>
      </c>
      <c r="AC63" s="1">
        <v>0</v>
      </c>
      <c r="AD63" s="1">
        <v>0</v>
      </c>
      <c r="AE63" s="1">
        <v>0</v>
      </c>
      <c r="AF63" s="9">
        <v>1980</v>
      </c>
      <c r="AG63" s="9">
        <v>2910</v>
      </c>
      <c r="AH63" s="9">
        <v>2770</v>
      </c>
      <c r="AI63" s="1">
        <v>0</v>
      </c>
      <c r="AJ63" s="9">
        <v>2900</v>
      </c>
      <c r="AK63" s="9">
        <v>2160</v>
      </c>
      <c r="AL63" s="1">
        <v>0</v>
      </c>
      <c r="AM63" s="1">
        <v>0</v>
      </c>
      <c r="AN63" s="1">
        <v>0</v>
      </c>
      <c r="AO63" s="9">
        <v>1860</v>
      </c>
      <c r="AP63" s="9">
        <v>2200</v>
      </c>
      <c r="AQ63" s="1">
        <v>0</v>
      </c>
      <c r="AR63" s="1">
        <v>0</v>
      </c>
      <c r="AS63" s="1">
        <v>0</v>
      </c>
      <c r="AT63" s="9">
        <v>1510</v>
      </c>
      <c r="AU63" s="1">
        <v>0</v>
      </c>
      <c r="AV63" s="1">
        <v>0</v>
      </c>
    </row>
    <row r="64" spans="1:48" ht="12" customHeight="1" x14ac:dyDescent="0.2">
      <c r="A64" s="1" t="s">
        <v>180</v>
      </c>
      <c r="B64" s="1">
        <v>554.16809999999998</v>
      </c>
      <c r="C64" s="1">
        <v>0.1</v>
      </c>
      <c r="D64" s="1">
        <v>60</v>
      </c>
      <c r="E64" s="1">
        <v>9.5</v>
      </c>
      <c r="F64" s="2">
        <v>3.49</v>
      </c>
      <c r="G64" s="1"/>
      <c r="H64" s="3" t="s">
        <v>150</v>
      </c>
      <c r="I64" s="7">
        <f t="shared" si="0"/>
        <v>256.35294117647061</v>
      </c>
      <c r="J64" s="7">
        <f t="shared" si="1"/>
        <v>1417.3333333333333</v>
      </c>
      <c r="K64" s="8">
        <f t="shared" si="2"/>
        <v>0.18086990205301315</v>
      </c>
      <c r="L64" s="8">
        <f t="shared" si="3"/>
        <v>3.7983923851642426E-2</v>
      </c>
      <c r="M64" s="1" t="s">
        <v>181</v>
      </c>
      <c r="N64" s="9">
        <v>1510</v>
      </c>
      <c r="O64" s="9">
        <v>6660</v>
      </c>
      <c r="P64" s="1">
        <v>0</v>
      </c>
      <c r="Q64" s="9">
        <v>186</v>
      </c>
      <c r="R64" s="1">
        <v>0</v>
      </c>
      <c r="S64" s="1">
        <v>0</v>
      </c>
      <c r="T64" s="1">
        <v>0</v>
      </c>
      <c r="U64" s="9">
        <v>3920</v>
      </c>
      <c r="V64" s="9">
        <v>1230</v>
      </c>
      <c r="W64" s="1">
        <v>0</v>
      </c>
      <c r="X64" s="9">
        <v>6340</v>
      </c>
      <c r="Y64" s="1">
        <v>0</v>
      </c>
      <c r="Z64" s="1">
        <v>0</v>
      </c>
      <c r="AA64" s="9">
        <v>1300</v>
      </c>
      <c r="AB64" s="1">
        <v>0</v>
      </c>
      <c r="AC64" s="9">
        <v>626</v>
      </c>
      <c r="AD64" s="9">
        <v>2150</v>
      </c>
      <c r="AE64" s="9">
        <v>1590</v>
      </c>
      <c r="AF64" s="9">
        <v>516</v>
      </c>
      <c r="AG64" s="1">
        <v>0</v>
      </c>
      <c r="AH64" s="1">
        <v>0</v>
      </c>
      <c r="AI64" s="1">
        <v>0</v>
      </c>
      <c r="AJ64" s="1">
        <v>0</v>
      </c>
      <c r="AK64" s="1">
        <v>0</v>
      </c>
      <c r="AL64" s="1">
        <v>0</v>
      </c>
      <c r="AM64" s="1">
        <v>0</v>
      </c>
      <c r="AN64" s="1">
        <v>0</v>
      </c>
      <c r="AO64" s="1">
        <v>0</v>
      </c>
      <c r="AP64" s="1">
        <v>0</v>
      </c>
      <c r="AQ64" s="9">
        <v>761</v>
      </c>
      <c r="AR64" s="1">
        <v>0</v>
      </c>
      <c r="AS64" s="9">
        <v>561</v>
      </c>
      <c r="AT64" s="1">
        <v>0</v>
      </c>
      <c r="AU64" s="9">
        <v>2520</v>
      </c>
      <c r="AV64" s="1">
        <v>0</v>
      </c>
    </row>
    <row r="65" spans="1:48" ht="12" customHeight="1" x14ac:dyDescent="0.2">
      <c r="A65" s="1" t="s">
        <v>182</v>
      </c>
      <c r="B65" s="1">
        <v>523.53949999999998</v>
      </c>
      <c r="C65" s="1">
        <v>0.06</v>
      </c>
      <c r="D65" s="1">
        <v>60</v>
      </c>
      <c r="E65" s="1">
        <v>1.9</v>
      </c>
      <c r="F65" s="2">
        <v>5.52</v>
      </c>
      <c r="G65" s="1" t="s">
        <v>183</v>
      </c>
      <c r="H65" s="3" t="s">
        <v>80</v>
      </c>
      <c r="I65" s="7">
        <f t="shared" si="0"/>
        <v>4460.588235294118</v>
      </c>
      <c r="J65" s="7">
        <f t="shared" si="1"/>
        <v>496.11111111111109</v>
      </c>
      <c r="K65" s="8">
        <f t="shared" si="2"/>
        <v>8.9911073051841122</v>
      </c>
      <c r="L65" s="8">
        <f t="shared" si="3"/>
        <v>3.7906874219553445E-2</v>
      </c>
      <c r="M65" s="1" t="s">
        <v>184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9">
        <v>8930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9">
        <v>23800</v>
      </c>
      <c r="AG65" s="9">
        <v>2440</v>
      </c>
      <c r="AH65" s="1">
        <v>0</v>
      </c>
      <c r="AI65" s="9">
        <v>11300</v>
      </c>
      <c r="AJ65" s="1">
        <v>0</v>
      </c>
      <c r="AK65" s="1">
        <v>0</v>
      </c>
      <c r="AL65" s="9">
        <v>18200</v>
      </c>
      <c r="AM65" s="1">
        <v>0</v>
      </c>
      <c r="AN65" s="9">
        <v>2640</v>
      </c>
      <c r="AO65" s="9">
        <v>4150</v>
      </c>
      <c r="AP65" s="1">
        <v>0</v>
      </c>
      <c r="AQ65" s="1">
        <v>0</v>
      </c>
      <c r="AR65" s="1">
        <v>0</v>
      </c>
      <c r="AS65" s="1">
        <v>0</v>
      </c>
      <c r="AT65" s="9">
        <v>13300</v>
      </c>
      <c r="AU65" s="1">
        <v>0</v>
      </c>
      <c r="AV65" s="1">
        <v>0</v>
      </c>
    </row>
    <row r="66" spans="1:48" ht="12" customHeight="1" x14ac:dyDescent="0.2">
      <c r="A66" s="1" t="s">
        <v>185</v>
      </c>
      <c r="B66" s="1">
        <v>593.54750000000001</v>
      </c>
      <c r="C66" s="1">
        <v>0.04</v>
      </c>
      <c r="D66" s="1">
        <v>60</v>
      </c>
      <c r="E66" s="1">
        <v>5.4</v>
      </c>
      <c r="F66" s="2">
        <v>4.6500000000000004</v>
      </c>
      <c r="G66" s="1" t="s">
        <v>186</v>
      </c>
      <c r="H66" s="3" t="s">
        <v>50</v>
      </c>
      <c r="I66" s="7">
        <f t="shared" si="0"/>
        <v>10450.588235294117</v>
      </c>
      <c r="J66" s="7">
        <f t="shared" si="1"/>
        <v>826.11111111111109</v>
      </c>
      <c r="K66" s="8">
        <f t="shared" si="2"/>
        <v>12.650342181257169</v>
      </c>
      <c r="L66" s="8">
        <f t="shared" si="3"/>
        <v>3.7589405791864254E-2</v>
      </c>
      <c r="M66" s="1" t="s">
        <v>187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9">
        <v>4130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9">
        <v>5090</v>
      </c>
      <c r="AE66" s="9">
        <v>5650</v>
      </c>
      <c r="AF66" s="1">
        <v>0</v>
      </c>
      <c r="AG66" s="1">
        <v>0</v>
      </c>
      <c r="AH66" s="9">
        <v>19600</v>
      </c>
      <c r="AI66" s="1">
        <v>0</v>
      </c>
      <c r="AJ66" s="9">
        <v>59200</v>
      </c>
      <c r="AK66" s="9">
        <v>40500</v>
      </c>
      <c r="AL66" s="1">
        <v>0</v>
      </c>
      <c r="AM66" s="1">
        <v>0</v>
      </c>
      <c r="AN66" s="1">
        <v>0</v>
      </c>
      <c r="AO66" s="9">
        <v>3130</v>
      </c>
      <c r="AP66" s="1">
        <v>0</v>
      </c>
      <c r="AQ66" s="9">
        <v>2540</v>
      </c>
      <c r="AR66" s="1">
        <v>0</v>
      </c>
      <c r="AS66" s="9">
        <v>4580</v>
      </c>
      <c r="AT66" s="1">
        <v>0</v>
      </c>
      <c r="AU66" s="9">
        <v>4510</v>
      </c>
      <c r="AV66" s="9">
        <v>43600</v>
      </c>
    </row>
    <row r="67" spans="1:48" ht="12" customHeight="1" x14ac:dyDescent="0.2">
      <c r="A67" s="1" t="s">
        <v>188</v>
      </c>
      <c r="B67" s="1">
        <v>903.39329999999995</v>
      </c>
      <c r="C67" s="1">
        <v>0.08</v>
      </c>
      <c r="D67" s="1">
        <v>60</v>
      </c>
      <c r="E67" s="1">
        <v>8.1999999999999993</v>
      </c>
      <c r="F67" s="2">
        <v>4.03</v>
      </c>
      <c r="G67" s="1"/>
      <c r="H67" s="3" t="s">
        <v>50</v>
      </c>
      <c r="I67" s="7">
        <f t="shared" ref="I67:I130" si="4">AVERAGE(AF67:AV67)</f>
        <v>1418.2352941176471</v>
      </c>
      <c r="J67" s="7">
        <f t="shared" ref="J67:J130" si="5">AVERAGE(N67:AE67)</f>
        <v>170.55555555555554</v>
      </c>
      <c r="K67" s="8">
        <f t="shared" ref="K67:K130" si="6">I67/J67</f>
        <v>8.3153860892891363</v>
      </c>
      <c r="L67" s="8">
        <f t="shared" ref="L67:L130" si="7">_xlfn.T.TEST(N67:AE67,AF67:AV67,2,2)</f>
        <v>3.6897963607047786E-2</v>
      </c>
      <c r="M67" s="1" t="s">
        <v>189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9">
        <v>3070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9">
        <v>1520</v>
      </c>
      <c r="AH67" s="1">
        <v>0</v>
      </c>
      <c r="AI67" s="1">
        <v>0</v>
      </c>
      <c r="AJ67" s="1">
        <v>0</v>
      </c>
      <c r="AK67" s="1">
        <v>0</v>
      </c>
      <c r="AL67" s="1">
        <v>0</v>
      </c>
      <c r="AM67" s="9">
        <v>6480</v>
      </c>
      <c r="AN67" s="9">
        <v>3910</v>
      </c>
      <c r="AO67" s="9">
        <v>1980</v>
      </c>
      <c r="AP67" s="9">
        <v>3610</v>
      </c>
      <c r="AQ67" s="9">
        <v>6610</v>
      </c>
      <c r="AR67" s="1">
        <v>0</v>
      </c>
      <c r="AS67" s="1">
        <v>0</v>
      </c>
      <c r="AT67" s="1">
        <v>0</v>
      </c>
      <c r="AU67" s="1">
        <v>0</v>
      </c>
      <c r="AV67" s="1">
        <v>0</v>
      </c>
    </row>
    <row r="68" spans="1:48" ht="12" customHeight="1" x14ac:dyDescent="0.2">
      <c r="A68" s="1" t="s">
        <v>190</v>
      </c>
      <c r="B68" s="1">
        <v>495.80849999999998</v>
      </c>
      <c r="C68" s="1">
        <v>0.09</v>
      </c>
      <c r="D68" s="1">
        <v>60</v>
      </c>
      <c r="E68" s="1">
        <v>5.5</v>
      </c>
      <c r="F68" s="2">
        <v>11</v>
      </c>
      <c r="G68" s="1"/>
      <c r="H68" s="3"/>
      <c r="I68" s="7">
        <f t="shared" si="4"/>
        <v>1760.5882352941176</v>
      </c>
      <c r="J68" s="7">
        <f t="shared" si="5"/>
        <v>808.11111111111109</v>
      </c>
      <c r="K68" s="8">
        <f t="shared" si="6"/>
        <v>2.1786462419423978</v>
      </c>
      <c r="L68" s="8">
        <f t="shared" si="7"/>
        <v>3.6793639517622927E-2</v>
      </c>
      <c r="M68" s="1" t="s">
        <v>191</v>
      </c>
      <c r="N68" s="9">
        <v>1010</v>
      </c>
      <c r="O68" s="9">
        <v>1230</v>
      </c>
      <c r="P68" s="9">
        <v>2170</v>
      </c>
      <c r="Q68" s="9">
        <v>2080</v>
      </c>
      <c r="R68" s="9">
        <v>2230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9">
        <v>826</v>
      </c>
      <c r="Z68" s="9">
        <v>2200</v>
      </c>
      <c r="AA68" s="1">
        <v>0</v>
      </c>
      <c r="AB68" s="1">
        <v>0</v>
      </c>
      <c r="AC68" s="1">
        <v>0</v>
      </c>
      <c r="AD68" s="9">
        <v>2800</v>
      </c>
      <c r="AE68" s="1">
        <v>0</v>
      </c>
      <c r="AF68" s="9">
        <v>2710</v>
      </c>
      <c r="AG68" s="1">
        <v>0</v>
      </c>
      <c r="AH68" s="9">
        <v>2380</v>
      </c>
      <c r="AI68" s="1">
        <v>0</v>
      </c>
      <c r="AJ68" s="9">
        <v>3570</v>
      </c>
      <c r="AK68" s="9">
        <v>4090</v>
      </c>
      <c r="AL68" s="1">
        <v>0</v>
      </c>
      <c r="AM68" s="9">
        <v>2230</v>
      </c>
      <c r="AN68" s="1">
        <v>0</v>
      </c>
      <c r="AO68" s="9">
        <v>2090</v>
      </c>
      <c r="AP68" s="9">
        <v>4420</v>
      </c>
      <c r="AQ68" s="9">
        <v>2550</v>
      </c>
      <c r="AR68" s="1">
        <v>0</v>
      </c>
      <c r="AS68" s="9">
        <v>1630</v>
      </c>
      <c r="AT68" s="9">
        <v>1800</v>
      </c>
      <c r="AU68" s="9">
        <v>2460</v>
      </c>
      <c r="AV68" s="1">
        <v>0</v>
      </c>
    </row>
    <row r="69" spans="1:48" ht="12" customHeight="1" x14ac:dyDescent="0.2">
      <c r="A69" s="1" t="s">
        <v>192</v>
      </c>
      <c r="B69" s="1">
        <v>474.78570000000002</v>
      </c>
      <c r="C69" s="1">
        <v>0.03</v>
      </c>
      <c r="D69" s="1">
        <v>60</v>
      </c>
      <c r="E69" s="1">
        <v>2</v>
      </c>
      <c r="F69" s="2">
        <v>11</v>
      </c>
      <c r="G69" s="1"/>
      <c r="H69" s="3"/>
      <c r="I69" s="7">
        <f t="shared" si="4"/>
        <v>558.23529411764707</v>
      </c>
      <c r="J69" s="7">
        <f t="shared" si="5"/>
        <v>39.777777777777779</v>
      </c>
      <c r="K69" s="8">
        <f t="shared" si="6"/>
        <v>14.033848176141966</v>
      </c>
      <c r="L69" s="8">
        <f t="shared" si="7"/>
        <v>3.6762353019905207E-2</v>
      </c>
      <c r="M69" s="1" t="s">
        <v>193</v>
      </c>
      <c r="N69" s="1">
        <v>0</v>
      </c>
      <c r="O69" s="1">
        <v>0</v>
      </c>
      <c r="P69" s="1">
        <v>0</v>
      </c>
      <c r="Q69" s="1">
        <v>0</v>
      </c>
      <c r="R69" s="9">
        <v>716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9">
        <v>2920</v>
      </c>
      <c r="AG69" s="9">
        <v>1370</v>
      </c>
      <c r="AH69" s="9">
        <v>1310</v>
      </c>
      <c r="AI69" s="1">
        <v>0</v>
      </c>
      <c r="AJ69" s="9">
        <v>2810</v>
      </c>
      <c r="AK69" s="1">
        <v>0</v>
      </c>
      <c r="AL69" s="1">
        <v>0</v>
      </c>
      <c r="AM69" s="1">
        <v>0</v>
      </c>
      <c r="AN69" s="1">
        <v>0</v>
      </c>
      <c r="AO69" s="1">
        <v>0</v>
      </c>
      <c r="AP69" s="9">
        <v>1080</v>
      </c>
      <c r="AQ69" s="1">
        <v>0</v>
      </c>
      <c r="AR69" s="1">
        <v>0</v>
      </c>
      <c r="AS69" s="1">
        <v>0</v>
      </c>
      <c r="AT69" s="1">
        <v>0</v>
      </c>
      <c r="AU69" s="1">
        <v>0</v>
      </c>
      <c r="AV69" s="1">
        <v>0</v>
      </c>
    </row>
    <row r="70" spans="1:48" ht="12" customHeight="1" x14ac:dyDescent="0.2">
      <c r="A70" s="1" t="s">
        <v>194</v>
      </c>
      <c r="B70" s="1">
        <v>1009.4097</v>
      </c>
      <c r="C70" s="1">
        <v>0.04</v>
      </c>
      <c r="D70" s="1">
        <v>60</v>
      </c>
      <c r="E70" s="1">
        <v>5.4</v>
      </c>
      <c r="F70" s="2">
        <v>5.71</v>
      </c>
      <c r="G70" s="1"/>
      <c r="H70" s="3"/>
      <c r="I70" s="7">
        <f t="shared" si="4"/>
        <v>55.647058823529413</v>
      </c>
      <c r="J70" s="7">
        <f t="shared" si="5"/>
        <v>624.44444444444446</v>
      </c>
      <c r="K70" s="8">
        <f t="shared" si="6"/>
        <v>8.9114507012769517E-2</v>
      </c>
      <c r="L70" s="8">
        <f t="shared" si="7"/>
        <v>3.663267310216195E-2</v>
      </c>
      <c r="M70" s="1" t="s">
        <v>195</v>
      </c>
      <c r="N70" s="1">
        <v>0</v>
      </c>
      <c r="O70" s="1">
        <v>0</v>
      </c>
      <c r="P70" s="9">
        <v>1960</v>
      </c>
      <c r="Q70" s="9">
        <v>2360</v>
      </c>
      <c r="R70" s="1">
        <v>0</v>
      </c>
      <c r="S70" s="9">
        <v>1940</v>
      </c>
      <c r="T70" s="1">
        <v>0</v>
      </c>
      <c r="U70" s="1">
        <v>0</v>
      </c>
      <c r="V70" s="9">
        <v>2860</v>
      </c>
      <c r="W70" s="1">
        <v>0</v>
      </c>
      <c r="X70" s="1">
        <v>0</v>
      </c>
      <c r="Y70" s="1">
        <v>0</v>
      </c>
      <c r="Z70" s="9">
        <v>2120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  <c r="AI70" s="1">
        <v>0</v>
      </c>
      <c r="AJ70" s="1">
        <v>0</v>
      </c>
      <c r="AK70" s="1">
        <v>0</v>
      </c>
      <c r="AL70" s="1">
        <v>0</v>
      </c>
      <c r="AM70" s="1">
        <v>0</v>
      </c>
      <c r="AN70" s="1">
        <v>0</v>
      </c>
      <c r="AO70" s="1">
        <v>0</v>
      </c>
      <c r="AP70" s="1">
        <v>0</v>
      </c>
      <c r="AQ70" s="9">
        <v>946</v>
      </c>
      <c r="AR70" s="1">
        <v>0</v>
      </c>
      <c r="AS70" s="1">
        <v>0</v>
      </c>
      <c r="AT70" s="1">
        <v>0</v>
      </c>
      <c r="AU70" s="1">
        <v>0</v>
      </c>
      <c r="AV70" s="1">
        <v>0</v>
      </c>
    </row>
    <row r="71" spans="1:48" ht="12" customHeight="1" x14ac:dyDescent="0.2">
      <c r="A71" s="1" t="s">
        <v>196</v>
      </c>
      <c r="B71" s="1">
        <v>591.05259999999998</v>
      </c>
      <c r="C71" s="1">
        <v>0.02</v>
      </c>
      <c r="D71" s="1">
        <v>60</v>
      </c>
      <c r="E71" s="1">
        <v>9</v>
      </c>
      <c r="F71" s="2">
        <v>8.6</v>
      </c>
      <c r="G71" s="1" t="s">
        <v>197</v>
      </c>
      <c r="H71" s="3"/>
      <c r="I71" s="7">
        <f t="shared" si="4"/>
        <v>1626.4705882352941</v>
      </c>
      <c r="J71" s="7">
        <f t="shared" si="5"/>
        <v>0</v>
      </c>
      <c r="K71" s="8" t="e">
        <f t="shared" si="6"/>
        <v>#DIV/0!</v>
      </c>
      <c r="L71" s="8">
        <f t="shared" si="7"/>
        <v>3.581459037744622E-2</v>
      </c>
      <c r="M71" s="1" t="s">
        <v>198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  <c r="AI71" s="1">
        <v>0</v>
      </c>
      <c r="AJ71" s="9">
        <v>8630</v>
      </c>
      <c r="AK71" s="9">
        <v>6600</v>
      </c>
      <c r="AL71" s="1">
        <v>0</v>
      </c>
      <c r="AM71" s="1">
        <v>0</v>
      </c>
      <c r="AN71" s="1">
        <v>0</v>
      </c>
      <c r="AO71" s="1">
        <v>0</v>
      </c>
      <c r="AP71" s="1">
        <v>0</v>
      </c>
      <c r="AQ71" s="1">
        <v>0</v>
      </c>
      <c r="AR71" s="1">
        <v>0</v>
      </c>
      <c r="AS71" s="1">
        <v>0</v>
      </c>
      <c r="AT71" s="1">
        <v>0</v>
      </c>
      <c r="AU71" s="9">
        <v>4070</v>
      </c>
      <c r="AV71" s="9">
        <v>8350</v>
      </c>
    </row>
    <row r="72" spans="1:48" ht="12" customHeight="1" x14ac:dyDescent="0.2">
      <c r="A72" s="1" t="s">
        <v>199</v>
      </c>
      <c r="B72" s="1">
        <v>994.34820000000002</v>
      </c>
      <c r="C72" s="1">
        <v>0.03</v>
      </c>
      <c r="D72" s="1">
        <v>5.33</v>
      </c>
      <c r="E72" s="1">
        <v>7.9</v>
      </c>
      <c r="F72" s="2">
        <v>12.04</v>
      </c>
      <c r="G72" s="1"/>
      <c r="H72" s="3"/>
      <c r="I72" s="7">
        <f t="shared" si="4"/>
        <v>191.76470588235293</v>
      </c>
      <c r="J72" s="7">
        <f t="shared" si="5"/>
        <v>1343.2777777777778</v>
      </c>
      <c r="K72" s="8">
        <f t="shared" si="6"/>
        <v>0.1427587867935958</v>
      </c>
      <c r="L72" s="8">
        <f t="shared" si="7"/>
        <v>3.535071539926192E-2</v>
      </c>
      <c r="M72" s="1" t="s">
        <v>200</v>
      </c>
      <c r="N72" s="1">
        <v>0</v>
      </c>
      <c r="O72" s="9">
        <v>579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9">
        <v>5830</v>
      </c>
      <c r="W72" s="9">
        <v>2320</v>
      </c>
      <c r="X72" s="9">
        <v>1740</v>
      </c>
      <c r="Y72" s="1">
        <v>0</v>
      </c>
      <c r="Z72" s="1">
        <v>0</v>
      </c>
      <c r="AA72" s="9">
        <v>3500</v>
      </c>
      <c r="AB72" s="9">
        <v>5150</v>
      </c>
      <c r="AC72" s="1">
        <v>0</v>
      </c>
      <c r="AD72" s="1">
        <v>0</v>
      </c>
      <c r="AE72" s="9">
        <v>5060</v>
      </c>
      <c r="AF72" s="1">
        <v>0</v>
      </c>
      <c r="AG72" s="1">
        <v>0</v>
      </c>
      <c r="AH72" s="1">
        <v>0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0</v>
      </c>
      <c r="AO72" s="1">
        <v>0</v>
      </c>
      <c r="AP72" s="1">
        <v>0</v>
      </c>
      <c r="AQ72" s="1">
        <v>0</v>
      </c>
      <c r="AR72" s="9">
        <v>1880</v>
      </c>
      <c r="AS72" s="1">
        <v>0</v>
      </c>
      <c r="AT72" s="1">
        <v>0</v>
      </c>
      <c r="AU72" s="9">
        <v>1380</v>
      </c>
      <c r="AV72" s="1">
        <v>0</v>
      </c>
    </row>
    <row r="73" spans="1:48" ht="12" customHeight="1" x14ac:dyDescent="0.2">
      <c r="A73" s="1" t="s">
        <v>201</v>
      </c>
      <c r="B73" s="1">
        <v>675.42280000000005</v>
      </c>
      <c r="C73" s="1">
        <v>0.01</v>
      </c>
      <c r="D73" s="1">
        <v>60</v>
      </c>
      <c r="E73" s="1">
        <v>9.3000000000000007</v>
      </c>
      <c r="F73" s="2">
        <v>11.17</v>
      </c>
      <c r="G73" s="1"/>
      <c r="H73" s="3" t="s">
        <v>50</v>
      </c>
      <c r="I73" s="7">
        <f t="shared" si="4"/>
        <v>0</v>
      </c>
      <c r="J73" s="7">
        <f t="shared" si="5"/>
        <v>597.38888888888891</v>
      </c>
      <c r="K73" s="8">
        <f t="shared" si="6"/>
        <v>0</v>
      </c>
      <c r="L73" s="8">
        <f t="shared" si="7"/>
        <v>3.4905404171303292E-2</v>
      </c>
      <c r="M73" s="1" t="s">
        <v>202</v>
      </c>
      <c r="N73" s="1">
        <v>0</v>
      </c>
      <c r="O73" s="9">
        <v>1550</v>
      </c>
      <c r="P73" s="1">
        <v>0</v>
      </c>
      <c r="Q73" s="1">
        <v>0</v>
      </c>
      <c r="R73" s="1">
        <v>0</v>
      </c>
      <c r="S73" s="1">
        <v>0</v>
      </c>
      <c r="T73" s="9">
        <v>2640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9">
        <v>2000</v>
      </c>
      <c r="AB73" s="9">
        <v>3680</v>
      </c>
      <c r="AC73" s="1">
        <v>0</v>
      </c>
      <c r="AD73" s="1">
        <v>0</v>
      </c>
      <c r="AE73" s="9">
        <v>883</v>
      </c>
      <c r="AF73" s="1">
        <v>0</v>
      </c>
      <c r="AG73" s="1">
        <v>0</v>
      </c>
      <c r="AH73" s="1">
        <v>0</v>
      </c>
      <c r="AI73" s="1">
        <v>0</v>
      </c>
      <c r="AJ73" s="1">
        <v>0</v>
      </c>
      <c r="AK73" s="1">
        <v>0</v>
      </c>
      <c r="AL73" s="1">
        <v>0</v>
      </c>
      <c r="AM73" s="1">
        <v>0</v>
      </c>
      <c r="AN73" s="1">
        <v>0</v>
      </c>
      <c r="AO73" s="1">
        <v>0</v>
      </c>
      <c r="AP73" s="1">
        <v>0</v>
      </c>
      <c r="AQ73" s="1">
        <v>0</v>
      </c>
      <c r="AR73" s="1">
        <v>0</v>
      </c>
      <c r="AS73" s="1">
        <v>0</v>
      </c>
      <c r="AT73" s="1">
        <v>0</v>
      </c>
      <c r="AU73" s="1">
        <v>0</v>
      </c>
      <c r="AV73" s="1">
        <v>0</v>
      </c>
    </row>
    <row r="74" spans="1:48" ht="12" customHeight="1" x14ac:dyDescent="0.2">
      <c r="A74" s="1" t="s">
        <v>203</v>
      </c>
      <c r="B74" s="1">
        <v>639.93399999999997</v>
      </c>
      <c r="C74" s="1">
        <v>0.04</v>
      </c>
      <c r="D74" s="1">
        <v>60</v>
      </c>
      <c r="E74" s="1">
        <v>7.4</v>
      </c>
      <c r="F74" s="2">
        <v>5.52</v>
      </c>
      <c r="G74" s="1"/>
      <c r="H74" s="3" t="s">
        <v>80</v>
      </c>
      <c r="I74" s="7">
        <f t="shared" si="4"/>
        <v>0</v>
      </c>
      <c r="J74" s="7">
        <f t="shared" si="5"/>
        <v>790.55555555555554</v>
      </c>
      <c r="K74" s="8">
        <f t="shared" si="6"/>
        <v>0</v>
      </c>
      <c r="L74" s="8">
        <f t="shared" si="7"/>
        <v>3.4870233188365796E-2</v>
      </c>
      <c r="M74" s="1" t="s">
        <v>204</v>
      </c>
      <c r="N74" s="9">
        <v>2070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9">
        <v>4800</v>
      </c>
      <c r="X74" s="9">
        <v>3720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9">
        <v>1230</v>
      </c>
      <c r="AE74" s="9">
        <v>2410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</row>
    <row r="75" spans="1:48" ht="12" customHeight="1" x14ac:dyDescent="0.2">
      <c r="A75" s="1" t="s">
        <v>205</v>
      </c>
      <c r="B75" s="1">
        <v>588.35299999999995</v>
      </c>
      <c r="C75" s="1">
        <v>0.1</v>
      </c>
      <c r="D75" s="1">
        <v>60</v>
      </c>
      <c r="E75" s="1">
        <v>4.4000000000000004</v>
      </c>
      <c r="F75" s="2">
        <v>12</v>
      </c>
      <c r="G75" s="1" t="s">
        <v>206</v>
      </c>
      <c r="H75" s="3"/>
      <c r="I75" s="7">
        <f t="shared" si="4"/>
        <v>319.41176470588238</v>
      </c>
      <c r="J75" s="7">
        <f t="shared" si="5"/>
        <v>1654.6666666666667</v>
      </c>
      <c r="K75" s="8">
        <f t="shared" si="6"/>
        <v>0.19303692468123432</v>
      </c>
      <c r="L75" s="8">
        <f t="shared" si="7"/>
        <v>3.4851197214825977E-2</v>
      </c>
      <c r="M75" s="1" t="s">
        <v>207</v>
      </c>
      <c r="N75" s="9">
        <v>3340</v>
      </c>
      <c r="O75" s="9">
        <v>3600</v>
      </c>
      <c r="P75" s="9">
        <v>1430</v>
      </c>
      <c r="Q75" s="1">
        <v>0</v>
      </c>
      <c r="R75" s="9">
        <v>644</v>
      </c>
      <c r="S75" s="1">
        <v>0</v>
      </c>
      <c r="T75" s="1">
        <v>0</v>
      </c>
      <c r="U75" s="9">
        <v>3330</v>
      </c>
      <c r="V75" s="9">
        <v>7270</v>
      </c>
      <c r="W75" s="1">
        <v>0</v>
      </c>
      <c r="X75" s="9">
        <v>4850</v>
      </c>
      <c r="Y75" s="9">
        <v>5320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9">
        <v>2970</v>
      </c>
      <c r="AR75" s="1">
        <v>0</v>
      </c>
      <c r="AS75" s="9">
        <v>2460</v>
      </c>
      <c r="AT75" s="1">
        <v>0</v>
      </c>
      <c r="AU75" s="1">
        <v>0</v>
      </c>
      <c r="AV75" s="1">
        <v>0</v>
      </c>
    </row>
    <row r="76" spans="1:48" ht="12" customHeight="1" x14ac:dyDescent="0.2">
      <c r="A76" s="1" t="s">
        <v>208</v>
      </c>
      <c r="B76" s="1">
        <v>957.40899999999999</v>
      </c>
      <c r="C76" s="1">
        <v>0.12</v>
      </c>
      <c r="D76" s="1">
        <v>60</v>
      </c>
      <c r="E76" s="1">
        <v>9.6</v>
      </c>
      <c r="F76" s="2">
        <v>6.74</v>
      </c>
      <c r="G76" s="1"/>
      <c r="H76" s="3" t="s">
        <v>150</v>
      </c>
      <c r="I76" s="7">
        <f t="shared" si="4"/>
        <v>0</v>
      </c>
      <c r="J76" s="7">
        <f t="shared" si="5"/>
        <v>413.33333333333331</v>
      </c>
      <c r="K76" s="8">
        <f t="shared" si="6"/>
        <v>0</v>
      </c>
      <c r="L76" s="8">
        <f t="shared" si="7"/>
        <v>3.4784272741760956E-2</v>
      </c>
      <c r="M76" s="1" t="s">
        <v>209</v>
      </c>
      <c r="N76" s="9">
        <v>1860</v>
      </c>
      <c r="O76" s="9">
        <v>1410</v>
      </c>
      <c r="P76" s="1">
        <v>0</v>
      </c>
      <c r="Q76" s="1">
        <v>0</v>
      </c>
      <c r="R76" s="9">
        <v>1670</v>
      </c>
      <c r="S76" s="1">
        <v>0</v>
      </c>
      <c r="T76" s="1">
        <v>0</v>
      </c>
      <c r="U76" s="9">
        <v>2220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9">
        <v>280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R76" s="1">
        <v>0</v>
      </c>
      <c r="AS76" s="1">
        <v>0</v>
      </c>
      <c r="AT76" s="1">
        <v>0</v>
      </c>
      <c r="AU76" s="1">
        <v>0</v>
      </c>
      <c r="AV76" s="1">
        <v>0</v>
      </c>
    </row>
    <row r="77" spans="1:48" ht="12" customHeight="1" x14ac:dyDescent="0.2">
      <c r="A77" s="1" t="s">
        <v>210</v>
      </c>
      <c r="B77" s="1">
        <v>1078.6537000000001</v>
      </c>
      <c r="C77" s="1">
        <v>0.04</v>
      </c>
      <c r="D77" s="1">
        <v>3.76</v>
      </c>
      <c r="E77" s="1">
        <v>8.6999999999999993</v>
      </c>
      <c r="F77" s="2">
        <v>10</v>
      </c>
      <c r="G77" s="1"/>
      <c r="H77" s="3"/>
      <c r="I77" s="7">
        <f t="shared" si="4"/>
        <v>2297.5294117647059</v>
      </c>
      <c r="J77" s="7">
        <f t="shared" si="5"/>
        <v>807.77777777777783</v>
      </c>
      <c r="K77" s="8">
        <f t="shared" si="6"/>
        <v>2.8442592442754266</v>
      </c>
      <c r="L77" s="8">
        <f t="shared" si="7"/>
        <v>3.4477791504085635E-2</v>
      </c>
      <c r="M77" s="1" t="s">
        <v>211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9">
        <v>3140</v>
      </c>
      <c r="T77" s="9">
        <v>4480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9">
        <v>2520</v>
      </c>
      <c r="AC77" s="9">
        <v>2310</v>
      </c>
      <c r="AD77" s="9">
        <v>2090</v>
      </c>
      <c r="AE77" s="1">
        <v>0</v>
      </c>
      <c r="AF77" s="9">
        <v>1070</v>
      </c>
      <c r="AG77" s="9">
        <v>6110</v>
      </c>
      <c r="AH77" s="1">
        <v>0</v>
      </c>
      <c r="AI77" s="1">
        <v>0</v>
      </c>
      <c r="AJ77" s="9">
        <v>8030</v>
      </c>
      <c r="AK77" s="1">
        <v>0</v>
      </c>
      <c r="AL77" s="9">
        <v>2400</v>
      </c>
      <c r="AM77" s="1">
        <v>0</v>
      </c>
      <c r="AN77" s="9">
        <v>2560</v>
      </c>
      <c r="AO77" s="9">
        <v>2700</v>
      </c>
      <c r="AP77" s="1">
        <v>0</v>
      </c>
      <c r="AQ77" s="9">
        <v>3160</v>
      </c>
      <c r="AR77" s="9">
        <v>4280</v>
      </c>
      <c r="AS77" s="9">
        <v>4420</v>
      </c>
      <c r="AT77" s="9">
        <v>248</v>
      </c>
      <c r="AU77" s="9">
        <v>4080</v>
      </c>
      <c r="AV77" s="1">
        <v>0</v>
      </c>
    </row>
    <row r="78" spans="1:48" ht="12" customHeight="1" x14ac:dyDescent="0.2">
      <c r="A78" s="1" t="s">
        <v>212</v>
      </c>
      <c r="B78" s="1">
        <v>983.73670000000004</v>
      </c>
      <c r="C78" s="1">
        <v>0.06</v>
      </c>
      <c r="D78" s="1">
        <v>60</v>
      </c>
      <c r="E78" s="1">
        <v>5.4</v>
      </c>
      <c r="F78" s="2">
        <v>8.44</v>
      </c>
      <c r="G78" s="1"/>
      <c r="H78" s="3" t="s">
        <v>147</v>
      </c>
      <c r="I78" s="7">
        <f t="shared" si="4"/>
        <v>2620.705882352941</v>
      </c>
      <c r="J78" s="7">
        <f t="shared" si="5"/>
        <v>0</v>
      </c>
      <c r="K78" s="8" t="e">
        <f t="shared" si="6"/>
        <v>#DIV/0!</v>
      </c>
      <c r="L78" s="8">
        <f t="shared" si="7"/>
        <v>3.4421773555133782E-2</v>
      </c>
      <c r="M78" s="1" t="s">
        <v>213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9">
        <v>7040</v>
      </c>
      <c r="AH78" s="1">
        <v>0</v>
      </c>
      <c r="AI78" s="9">
        <v>9340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9">
        <v>672</v>
      </c>
      <c r="AQ78" s="1">
        <v>0</v>
      </c>
      <c r="AR78" s="9">
        <v>11700</v>
      </c>
      <c r="AS78" s="1">
        <v>0</v>
      </c>
      <c r="AT78" s="9">
        <v>15800</v>
      </c>
      <c r="AU78" s="1">
        <v>0</v>
      </c>
      <c r="AV78" s="1">
        <v>0</v>
      </c>
    </row>
    <row r="79" spans="1:48" ht="12" customHeight="1" x14ac:dyDescent="0.2">
      <c r="A79" s="1" t="s">
        <v>214</v>
      </c>
      <c r="B79" s="1">
        <v>673.83109999999999</v>
      </c>
      <c r="C79" s="1">
        <v>7.0000000000000007E-2</v>
      </c>
      <c r="D79" s="1">
        <v>60</v>
      </c>
      <c r="E79" s="1">
        <v>3.8</v>
      </c>
      <c r="F79" s="2">
        <v>6.07</v>
      </c>
      <c r="G79" s="1"/>
      <c r="H79" s="3" t="s">
        <v>50</v>
      </c>
      <c r="I79" s="7">
        <f t="shared" si="4"/>
        <v>3560</v>
      </c>
      <c r="J79" s="7">
        <f t="shared" si="5"/>
        <v>8880</v>
      </c>
      <c r="K79" s="8">
        <f t="shared" si="6"/>
        <v>0.40090090090090091</v>
      </c>
      <c r="L79" s="8">
        <f t="shared" si="7"/>
        <v>3.4269065097222218E-2</v>
      </c>
      <c r="M79" s="1" t="s">
        <v>215</v>
      </c>
      <c r="N79" s="1">
        <v>0</v>
      </c>
      <c r="O79" s="9">
        <v>6820</v>
      </c>
      <c r="P79" s="9">
        <v>21900</v>
      </c>
      <c r="Q79" s="9">
        <v>9240</v>
      </c>
      <c r="R79" s="1">
        <v>0</v>
      </c>
      <c r="S79" s="9">
        <v>19300</v>
      </c>
      <c r="T79" s="9">
        <v>11300</v>
      </c>
      <c r="U79" s="9">
        <v>2830</v>
      </c>
      <c r="V79" s="9">
        <v>22000</v>
      </c>
      <c r="W79" s="1">
        <v>0</v>
      </c>
      <c r="X79" s="9">
        <v>17700</v>
      </c>
      <c r="Y79" s="9">
        <v>21300</v>
      </c>
      <c r="Z79" s="9">
        <v>4350</v>
      </c>
      <c r="AA79" s="9">
        <v>9130</v>
      </c>
      <c r="AB79" s="1">
        <v>0</v>
      </c>
      <c r="AC79" s="9">
        <v>8950</v>
      </c>
      <c r="AD79" s="9">
        <v>5020</v>
      </c>
      <c r="AE79" s="1">
        <v>0</v>
      </c>
      <c r="AF79" s="9">
        <v>19400</v>
      </c>
      <c r="AG79" s="9">
        <v>5220</v>
      </c>
      <c r="AH79" s="1">
        <v>0</v>
      </c>
      <c r="AI79" s="9">
        <v>6030</v>
      </c>
      <c r="AJ79" s="1">
        <v>0</v>
      </c>
      <c r="AK79" s="1">
        <v>0</v>
      </c>
      <c r="AL79" s="9">
        <v>14200</v>
      </c>
      <c r="AM79" s="1">
        <v>0</v>
      </c>
      <c r="AN79" s="1">
        <v>0</v>
      </c>
      <c r="AO79" s="9">
        <v>7270</v>
      </c>
      <c r="AP79" s="9">
        <v>3470</v>
      </c>
      <c r="AQ79" s="1">
        <v>0</v>
      </c>
      <c r="AR79" s="1">
        <v>0</v>
      </c>
      <c r="AS79" s="1">
        <v>0</v>
      </c>
      <c r="AT79" s="9">
        <v>4930</v>
      </c>
      <c r="AU79" s="1">
        <v>0</v>
      </c>
      <c r="AV79" s="1">
        <v>0</v>
      </c>
    </row>
    <row r="80" spans="1:48" ht="12" customHeight="1" x14ac:dyDescent="0.2">
      <c r="A80" s="1" t="s">
        <v>216</v>
      </c>
      <c r="B80" s="1">
        <v>1182.7070000000001</v>
      </c>
      <c r="C80" s="1">
        <v>0.06</v>
      </c>
      <c r="D80" s="1">
        <v>5.5</v>
      </c>
      <c r="E80" s="1">
        <v>9.4</v>
      </c>
      <c r="F80" s="2">
        <v>10.31</v>
      </c>
      <c r="G80" s="1"/>
      <c r="H80" s="3"/>
      <c r="I80" s="7">
        <f t="shared" si="4"/>
        <v>918.68235294117653</v>
      </c>
      <c r="J80" s="7">
        <f t="shared" si="5"/>
        <v>256.47333333333336</v>
      </c>
      <c r="K80" s="8">
        <f t="shared" si="6"/>
        <v>3.5819800093882788</v>
      </c>
      <c r="L80" s="8">
        <f t="shared" si="7"/>
        <v>3.3970483764225692E-2</v>
      </c>
      <c r="M80" s="1" t="s">
        <v>217</v>
      </c>
      <c r="N80" s="1">
        <v>0</v>
      </c>
      <c r="O80" s="9">
        <v>977</v>
      </c>
      <c r="P80" s="9">
        <v>1150</v>
      </c>
      <c r="Q80" s="1">
        <v>0</v>
      </c>
      <c r="R80" s="9">
        <v>577</v>
      </c>
      <c r="S80" s="1">
        <v>0</v>
      </c>
      <c r="T80" s="9">
        <v>55</v>
      </c>
      <c r="U80" s="1">
        <v>0</v>
      </c>
      <c r="V80" s="9">
        <v>9.52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9">
        <v>348</v>
      </c>
      <c r="AC80" s="9">
        <v>1500</v>
      </c>
      <c r="AD80" s="1">
        <v>0</v>
      </c>
      <c r="AE80" s="1">
        <v>0</v>
      </c>
      <c r="AF80" s="1">
        <v>0</v>
      </c>
      <c r="AG80" s="9">
        <v>29.6</v>
      </c>
      <c r="AH80" s="9">
        <v>1930</v>
      </c>
      <c r="AI80" s="9">
        <v>712</v>
      </c>
      <c r="AJ80" s="9">
        <v>1490</v>
      </c>
      <c r="AK80" s="9">
        <v>1500</v>
      </c>
      <c r="AL80" s="9">
        <v>288</v>
      </c>
      <c r="AM80" s="9">
        <v>439</v>
      </c>
      <c r="AN80" s="9">
        <v>298</v>
      </c>
      <c r="AO80" s="9">
        <v>4530</v>
      </c>
      <c r="AP80" s="9">
        <v>2230</v>
      </c>
      <c r="AQ80" s="1">
        <v>0</v>
      </c>
      <c r="AR80" s="9">
        <v>1090</v>
      </c>
      <c r="AS80" s="1">
        <v>0</v>
      </c>
      <c r="AT80" s="9">
        <v>717</v>
      </c>
      <c r="AU80" s="1">
        <v>0</v>
      </c>
      <c r="AV80" s="9">
        <v>364</v>
      </c>
    </row>
    <row r="81" spans="1:48" ht="12" customHeight="1" x14ac:dyDescent="0.2">
      <c r="A81" s="1" t="s">
        <v>218</v>
      </c>
      <c r="B81" s="1">
        <v>613.34389999999996</v>
      </c>
      <c r="C81" s="1">
        <v>0.01</v>
      </c>
      <c r="D81" s="1">
        <v>60</v>
      </c>
      <c r="E81" s="1">
        <v>7.9</v>
      </c>
      <c r="F81" s="2">
        <v>9.75</v>
      </c>
      <c r="G81" s="1"/>
      <c r="H81" s="3"/>
      <c r="I81" s="7">
        <f t="shared" si="4"/>
        <v>549.94117647058829</v>
      </c>
      <c r="J81" s="7">
        <f t="shared" si="5"/>
        <v>16.944444444444443</v>
      </c>
      <c r="K81" s="8">
        <f t="shared" si="6"/>
        <v>32.455544840887178</v>
      </c>
      <c r="L81" s="8">
        <f t="shared" si="7"/>
        <v>3.3912798307775056E-2</v>
      </c>
      <c r="M81" s="1" t="s">
        <v>219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9">
        <v>305</v>
      </c>
      <c r="AD81" s="1">
        <v>0</v>
      </c>
      <c r="AE81" s="1">
        <v>0</v>
      </c>
      <c r="AF81" s="1">
        <v>0</v>
      </c>
      <c r="AG81" s="1">
        <v>0</v>
      </c>
      <c r="AH81" s="9">
        <v>2230</v>
      </c>
      <c r="AI81" s="9">
        <v>1210</v>
      </c>
      <c r="AJ81" s="1">
        <v>0</v>
      </c>
      <c r="AK81" s="9">
        <v>3370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">
        <v>0</v>
      </c>
      <c r="AS81" s="9">
        <v>649</v>
      </c>
      <c r="AT81" s="1">
        <v>0</v>
      </c>
      <c r="AU81" s="1">
        <v>0</v>
      </c>
      <c r="AV81" s="9">
        <v>1890</v>
      </c>
    </row>
    <row r="82" spans="1:48" ht="12" customHeight="1" x14ac:dyDescent="0.2">
      <c r="A82" s="1" t="s">
        <v>220</v>
      </c>
      <c r="B82" s="1">
        <v>517.20659999999998</v>
      </c>
      <c r="C82" s="1">
        <v>0.06</v>
      </c>
      <c r="D82" s="1">
        <v>60</v>
      </c>
      <c r="E82" s="1">
        <v>2.6</v>
      </c>
      <c r="F82" s="2">
        <v>5.52</v>
      </c>
      <c r="G82" s="1"/>
      <c r="H82" s="3"/>
      <c r="I82" s="7">
        <f t="shared" si="4"/>
        <v>843.64705882352939</v>
      </c>
      <c r="J82" s="7">
        <f t="shared" si="5"/>
        <v>41.055555555555557</v>
      </c>
      <c r="K82" s="8">
        <f t="shared" si="6"/>
        <v>20.548913476080553</v>
      </c>
      <c r="L82" s="8">
        <f t="shared" si="7"/>
        <v>3.3442138483935839E-2</v>
      </c>
      <c r="M82" s="1" t="s">
        <v>221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9">
        <v>739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  <c r="AI82" s="9">
        <v>862</v>
      </c>
      <c r="AJ82" s="1">
        <v>0</v>
      </c>
      <c r="AK82" s="9">
        <v>3980</v>
      </c>
      <c r="AL82" s="1">
        <v>0</v>
      </c>
      <c r="AM82" s="9">
        <v>4310</v>
      </c>
      <c r="AN82" s="9">
        <v>2010</v>
      </c>
      <c r="AO82" s="1">
        <v>0</v>
      </c>
      <c r="AP82" s="1">
        <v>0</v>
      </c>
      <c r="AQ82" s="1">
        <v>0</v>
      </c>
      <c r="AR82" s="1">
        <v>0</v>
      </c>
      <c r="AS82" s="1">
        <v>0</v>
      </c>
      <c r="AT82" s="1">
        <v>0</v>
      </c>
      <c r="AU82" s="9">
        <v>3180</v>
      </c>
      <c r="AV82" s="1">
        <v>0</v>
      </c>
    </row>
    <row r="83" spans="1:48" ht="12" customHeight="1" x14ac:dyDescent="0.2">
      <c r="A83" s="1" t="s">
        <v>222</v>
      </c>
      <c r="B83" s="1">
        <v>1110.6668</v>
      </c>
      <c r="C83" s="1">
        <v>0.17</v>
      </c>
      <c r="D83" s="1">
        <v>3.23</v>
      </c>
      <c r="E83" s="1">
        <v>7.3</v>
      </c>
      <c r="F83" s="2">
        <v>5.52</v>
      </c>
      <c r="G83" s="1"/>
      <c r="H83" s="3" t="s">
        <v>73</v>
      </c>
      <c r="I83" s="7">
        <f t="shared" si="4"/>
        <v>1272.2941176470588</v>
      </c>
      <c r="J83" s="7">
        <f t="shared" si="5"/>
        <v>597.83333333333337</v>
      </c>
      <c r="K83" s="8">
        <f t="shared" si="6"/>
        <v>2.1281752734547958</v>
      </c>
      <c r="L83" s="8">
        <f t="shared" si="7"/>
        <v>3.3330517986873386E-2</v>
      </c>
      <c r="M83" s="1" t="s">
        <v>223</v>
      </c>
      <c r="N83" s="1">
        <v>0</v>
      </c>
      <c r="O83" s="1">
        <v>0</v>
      </c>
      <c r="P83" s="9">
        <v>207</v>
      </c>
      <c r="Q83" s="9">
        <v>261</v>
      </c>
      <c r="R83" s="9">
        <v>2440</v>
      </c>
      <c r="S83" s="9">
        <v>779</v>
      </c>
      <c r="T83" s="9">
        <v>295</v>
      </c>
      <c r="U83" s="1">
        <v>0</v>
      </c>
      <c r="V83" s="1">
        <v>0</v>
      </c>
      <c r="W83" s="9">
        <v>3620</v>
      </c>
      <c r="X83" s="1">
        <v>0</v>
      </c>
      <c r="Y83" s="9">
        <v>1310</v>
      </c>
      <c r="Z83" s="1">
        <v>0</v>
      </c>
      <c r="AA83" s="1">
        <v>0</v>
      </c>
      <c r="AB83" s="9">
        <v>174</v>
      </c>
      <c r="AC83" s="9">
        <v>915</v>
      </c>
      <c r="AD83" s="9">
        <v>760</v>
      </c>
      <c r="AE83" s="1">
        <v>0</v>
      </c>
      <c r="AF83" s="9">
        <v>859</v>
      </c>
      <c r="AG83" s="9">
        <v>1030</v>
      </c>
      <c r="AH83" s="9">
        <v>1510</v>
      </c>
      <c r="AI83" s="9">
        <v>1210</v>
      </c>
      <c r="AJ83" s="9">
        <v>1640</v>
      </c>
      <c r="AK83" s="9">
        <v>1240</v>
      </c>
      <c r="AL83" s="9">
        <v>764</v>
      </c>
      <c r="AM83" s="9">
        <v>1150</v>
      </c>
      <c r="AN83" s="9">
        <v>938</v>
      </c>
      <c r="AO83" s="9">
        <v>1360</v>
      </c>
      <c r="AP83" s="9">
        <v>129</v>
      </c>
      <c r="AQ83" s="9">
        <v>496</v>
      </c>
      <c r="AR83" s="9">
        <v>3090</v>
      </c>
      <c r="AS83" s="9">
        <v>766</v>
      </c>
      <c r="AT83" s="9">
        <v>2860</v>
      </c>
      <c r="AU83" s="9">
        <v>2070</v>
      </c>
      <c r="AV83" s="9">
        <v>517</v>
      </c>
    </row>
    <row r="84" spans="1:48" ht="12" customHeight="1" x14ac:dyDescent="0.2">
      <c r="A84" s="1" t="s">
        <v>224</v>
      </c>
      <c r="B84" s="1">
        <v>736.68370000000004</v>
      </c>
      <c r="C84" s="1">
        <v>0.02</v>
      </c>
      <c r="D84" s="1">
        <v>60</v>
      </c>
      <c r="E84" s="1">
        <v>9.1999999999999993</v>
      </c>
      <c r="F84" s="2">
        <v>6</v>
      </c>
      <c r="G84" s="1"/>
      <c r="H84" s="3" t="s">
        <v>73</v>
      </c>
      <c r="I84" s="7">
        <f t="shared" si="4"/>
        <v>2479.3529411764707</v>
      </c>
      <c r="J84" s="7">
        <f t="shared" si="5"/>
        <v>448.33333333333331</v>
      </c>
      <c r="K84" s="8">
        <f t="shared" si="6"/>
        <v>5.5301552591296748</v>
      </c>
      <c r="L84" s="8">
        <f t="shared" si="7"/>
        <v>3.3308485667838839E-2</v>
      </c>
      <c r="M84" s="1" t="s">
        <v>225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9">
        <v>5570</v>
      </c>
      <c r="AB84" s="9">
        <v>2500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9">
        <v>4650</v>
      </c>
      <c r="AI84" s="1">
        <v>0</v>
      </c>
      <c r="AJ84" s="9">
        <v>6480</v>
      </c>
      <c r="AK84" s="1">
        <v>0</v>
      </c>
      <c r="AL84" s="1">
        <v>0</v>
      </c>
      <c r="AM84" s="9">
        <v>5530</v>
      </c>
      <c r="AN84" s="9">
        <v>339</v>
      </c>
      <c r="AO84" s="1">
        <v>0</v>
      </c>
      <c r="AP84" s="9">
        <v>6290</v>
      </c>
      <c r="AQ84" s="9">
        <v>9020</v>
      </c>
      <c r="AR84" s="1">
        <v>0</v>
      </c>
      <c r="AS84" s="1">
        <v>0</v>
      </c>
      <c r="AT84" s="1">
        <v>0</v>
      </c>
      <c r="AU84" s="1">
        <v>0</v>
      </c>
      <c r="AV84" s="9">
        <v>9840</v>
      </c>
    </row>
    <row r="85" spans="1:48" ht="12" customHeight="1" x14ac:dyDescent="0.2">
      <c r="A85" s="1" t="s">
        <v>226</v>
      </c>
      <c r="B85" s="1">
        <v>891.54660000000001</v>
      </c>
      <c r="C85" s="1">
        <v>0.06</v>
      </c>
      <c r="D85" s="1">
        <v>3.29</v>
      </c>
      <c r="E85" s="1">
        <v>6.2</v>
      </c>
      <c r="F85" s="2">
        <v>10</v>
      </c>
      <c r="G85" s="1"/>
      <c r="H85" s="3"/>
      <c r="I85" s="7">
        <f t="shared" si="4"/>
        <v>85.588235294117652</v>
      </c>
      <c r="J85" s="7">
        <f t="shared" si="5"/>
        <v>385.88888888888891</v>
      </c>
      <c r="K85" s="8">
        <f t="shared" si="6"/>
        <v>0.2217950237970224</v>
      </c>
      <c r="L85" s="8">
        <f t="shared" si="7"/>
        <v>3.3094358341031867E-2</v>
      </c>
      <c r="M85" s="1" t="s">
        <v>227</v>
      </c>
      <c r="N85" s="9">
        <v>715</v>
      </c>
      <c r="O85" s="1">
        <v>0</v>
      </c>
      <c r="P85" s="9">
        <v>1010</v>
      </c>
      <c r="Q85" s="1">
        <v>0</v>
      </c>
      <c r="R85" s="9">
        <v>659</v>
      </c>
      <c r="S85" s="9">
        <v>156</v>
      </c>
      <c r="T85" s="1">
        <v>0</v>
      </c>
      <c r="U85" s="1">
        <v>0</v>
      </c>
      <c r="V85" s="1">
        <v>0</v>
      </c>
      <c r="W85" s="9">
        <v>1020</v>
      </c>
      <c r="X85" s="1">
        <v>0</v>
      </c>
      <c r="Y85" s="1">
        <v>0</v>
      </c>
      <c r="Z85" s="1">
        <v>0</v>
      </c>
      <c r="AA85" s="9">
        <v>1860</v>
      </c>
      <c r="AB85" s="1">
        <v>0</v>
      </c>
      <c r="AC85" s="1">
        <v>0</v>
      </c>
      <c r="AD85" s="9">
        <v>730</v>
      </c>
      <c r="AE85" s="9">
        <v>796</v>
      </c>
      <c r="AF85" s="9">
        <v>161</v>
      </c>
      <c r="AG85" s="9">
        <v>246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9">
        <v>337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0</v>
      </c>
      <c r="AT85" s="9">
        <v>100</v>
      </c>
      <c r="AU85" s="9">
        <v>230</v>
      </c>
      <c r="AV85" s="9">
        <v>381</v>
      </c>
    </row>
    <row r="86" spans="1:48" ht="12" customHeight="1" x14ac:dyDescent="0.2">
      <c r="A86" s="1" t="s">
        <v>228</v>
      </c>
      <c r="B86" s="1">
        <v>887.54669999999999</v>
      </c>
      <c r="C86" s="1">
        <v>0.06</v>
      </c>
      <c r="D86" s="1">
        <v>3.56</v>
      </c>
      <c r="E86" s="1">
        <v>6.1</v>
      </c>
      <c r="F86" s="2">
        <v>12.3</v>
      </c>
      <c r="G86" s="1"/>
      <c r="H86" s="3"/>
      <c r="I86" s="7">
        <f t="shared" si="4"/>
        <v>125.35294117647059</v>
      </c>
      <c r="J86" s="7">
        <f t="shared" si="5"/>
        <v>588.22222222222217</v>
      </c>
      <c r="K86" s="8">
        <f t="shared" si="6"/>
        <v>0.21310473566079249</v>
      </c>
      <c r="L86" s="8">
        <f t="shared" si="7"/>
        <v>3.2961451202355642E-2</v>
      </c>
      <c r="M86" s="1" t="s">
        <v>229</v>
      </c>
      <c r="N86" s="9">
        <v>914</v>
      </c>
      <c r="O86" s="1">
        <v>0</v>
      </c>
      <c r="P86" s="9">
        <v>573</v>
      </c>
      <c r="Q86" s="9">
        <v>217</v>
      </c>
      <c r="R86" s="9">
        <v>1120</v>
      </c>
      <c r="S86" s="9">
        <v>1860</v>
      </c>
      <c r="T86" s="1">
        <v>0</v>
      </c>
      <c r="U86" s="1">
        <v>0</v>
      </c>
      <c r="V86" s="1">
        <v>0</v>
      </c>
      <c r="W86" s="9">
        <v>683</v>
      </c>
      <c r="X86" s="9">
        <v>106</v>
      </c>
      <c r="Y86" s="1">
        <v>0</v>
      </c>
      <c r="Z86" s="1">
        <v>0</v>
      </c>
      <c r="AA86" s="9">
        <v>3180</v>
      </c>
      <c r="AB86" s="9">
        <v>237</v>
      </c>
      <c r="AC86" s="9">
        <v>975</v>
      </c>
      <c r="AD86" s="1">
        <v>0</v>
      </c>
      <c r="AE86" s="9">
        <v>723</v>
      </c>
      <c r="AF86" s="9">
        <v>644</v>
      </c>
      <c r="AG86" s="1">
        <v>0</v>
      </c>
      <c r="AH86" s="9">
        <v>292</v>
      </c>
      <c r="AI86" s="1">
        <v>0</v>
      </c>
      <c r="AJ86" s="1">
        <v>0</v>
      </c>
      <c r="AK86" s="9">
        <v>329</v>
      </c>
      <c r="AL86" s="9">
        <v>500</v>
      </c>
      <c r="AM86" s="9">
        <v>204</v>
      </c>
      <c r="AN86" s="1">
        <v>0</v>
      </c>
      <c r="AO86" s="1">
        <v>0</v>
      </c>
      <c r="AP86" s="9">
        <v>162</v>
      </c>
      <c r="AQ86" s="1">
        <v>0</v>
      </c>
      <c r="AR86" s="1">
        <v>0</v>
      </c>
      <c r="AS86" s="1">
        <v>0</v>
      </c>
      <c r="AT86" s="1">
        <v>0</v>
      </c>
      <c r="AU86" s="1">
        <v>0</v>
      </c>
      <c r="AV86" s="1">
        <v>0</v>
      </c>
    </row>
    <row r="87" spans="1:48" ht="12" customHeight="1" x14ac:dyDescent="0.2">
      <c r="A87" s="1" t="s">
        <v>230</v>
      </c>
      <c r="B87" s="1">
        <v>773.30859999999996</v>
      </c>
      <c r="C87" s="1">
        <v>0.06</v>
      </c>
      <c r="D87" s="1">
        <v>60</v>
      </c>
      <c r="E87" s="1">
        <v>7.9</v>
      </c>
      <c r="F87" s="2">
        <v>5.52</v>
      </c>
      <c r="G87" s="1"/>
      <c r="H87" s="3" t="s">
        <v>50</v>
      </c>
      <c r="I87" s="7">
        <f t="shared" si="4"/>
        <v>119.05882352941177</v>
      </c>
      <c r="J87" s="7">
        <f t="shared" si="5"/>
        <v>946.11111111111109</v>
      </c>
      <c r="K87" s="8">
        <f t="shared" si="6"/>
        <v>0.12584021277330662</v>
      </c>
      <c r="L87" s="8">
        <f t="shared" si="7"/>
        <v>3.2945017417190428E-2</v>
      </c>
      <c r="M87" s="1" t="s">
        <v>231</v>
      </c>
      <c r="N87" s="1">
        <v>0</v>
      </c>
      <c r="O87" s="1">
        <v>0</v>
      </c>
      <c r="P87" s="1">
        <v>0</v>
      </c>
      <c r="Q87" s="9">
        <v>4080</v>
      </c>
      <c r="R87" s="9">
        <v>2170</v>
      </c>
      <c r="S87" s="1">
        <v>0</v>
      </c>
      <c r="T87" s="9">
        <v>1240</v>
      </c>
      <c r="U87" s="1">
        <v>0</v>
      </c>
      <c r="V87" s="9">
        <v>4530</v>
      </c>
      <c r="W87" s="1">
        <v>0</v>
      </c>
      <c r="X87" s="1">
        <v>0</v>
      </c>
      <c r="Y87" s="1">
        <v>0</v>
      </c>
      <c r="Z87" s="9">
        <v>1070</v>
      </c>
      <c r="AA87" s="9">
        <v>2920</v>
      </c>
      <c r="AB87" s="1">
        <v>0</v>
      </c>
      <c r="AC87" s="1">
        <v>0</v>
      </c>
      <c r="AD87" s="1">
        <v>0</v>
      </c>
      <c r="AE87" s="9">
        <v>1020</v>
      </c>
      <c r="AF87" s="1">
        <v>0</v>
      </c>
      <c r="AG87" s="1">
        <v>0</v>
      </c>
      <c r="AH87" s="1">
        <v>0</v>
      </c>
      <c r="AI87" s="1">
        <v>0</v>
      </c>
      <c r="AJ87" s="1">
        <v>0</v>
      </c>
      <c r="AK87" s="1">
        <v>0</v>
      </c>
      <c r="AL87" s="1">
        <v>0</v>
      </c>
      <c r="AM87" s="9">
        <v>1030</v>
      </c>
      <c r="AN87" s="1">
        <v>0</v>
      </c>
      <c r="AO87" s="1">
        <v>0</v>
      </c>
      <c r="AP87" s="1">
        <v>0</v>
      </c>
      <c r="AQ87" s="1">
        <v>0</v>
      </c>
      <c r="AR87" s="9">
        <v>994</v>
      </c>
      <c r="AS87" s="1">
        <v>0</v>
      </c>
      <c r="AT87" s="1">
        <v>0</v>
      </c>
      <c r="AU87" s="1">
        <v>0</v>
      </c>
      <c r="AV87" s="1">
        <v>0</v>
      </c>
    </row>
    <row r="88" spans="1:48" ht="12" customHeight="1" x14ac:dyDescent="0.2">
      <c r="A88" s="1" t="s">
        <v>232</v>
      </c>
      <c r="B88" s="1">
        <v>1152.6786999999999</v>
      </c>
      <c r="C88" s="1">
        <v>0.01</v>
      </c>
      <c r="D88" s="1">
        <v>60</v>
      </c>
      <c r="E88" s="1">
        <v>5.5</v>
      </c>
      <c r="F88" s="2">
        <v>11.17</v>
      </c>
      <c r="G88" s="1"/>
      <c r="H88" s="3"/>
      <c r="I88" s="7">
        <f t="shared" si="4"/>
        <v>359.03529411764708</v>
      </c>
      <c r="J88" s="7">
        <f t="shared" si="5"/>
        <v>72.166666666666671</v>
      </c>
      <c r="K88" s="8">
        <f t="shared" si="6"/>
        <v>4.9750849069419916</v>
      </c>
      <c r="L88" s="8">
        <f t="shared" si="7"/>
        <v>3.2941032986606202E-2</v>
      </c>
      <c r="M88" s="1" t="s">
        <v>233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9">
        <v>199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9">
        <v>1100</v>
      </c>
      <c r="AD88" s="1">
        <v>0</v>
      </c>
      <c r="AE88" s="1">
        <v>0</v>
      </c>
      <c r="AF88" s="1">
        <v>0</v>
      </c>
      <c r="AG88" s="1">
        <v>0</v>
      </c>
      <c r="AH88" s="9">
        <v>761</v>
      </c>
      <c r="AI88" s="9">
        <v>527</v>
      </c>
      <c r="AJ88" s="9">
        <v>1630</v>
      </c>
      <c r="AK88" s="9">
        <v>914</v>
      </c>
      <c r="AL88" s="1">
        <v>0</v>
      </c>
      <c r="AM88" s="9">
        <v>403</v>
      </c>
      <c r="AN88" s="9">
        <v>62.6</v>
      </c>
      <c r="AO88" s="1">
        <v>0</v>
      </c>
      <c r="AP88" s="1">
        <v>0</v>
      </c>
      <c r="AQ88" s="9">
        <v>793</v>
      </c>
      <c r="AR88" s="1">
        <v>0</v>
      </c>
      <c r="AS88" s="1">
        <v>0</v>
      </c>
      <c r="AT88" s="9">
        <v>797</v>
      </c>
      <c r="AU88" s="1">
        <v>0</v>
      </c>
      <c r="AV88" s="9">
        <v>216</v>
      </c>
    </row>
    <row r="89" spans="1:48" ht="12" customHeight="1" x14ac:dyDescent="0.2">
      <c r="A89" s="1" t="s">
        <v>234</v>
      </c>
      <c r="B89" s="1">
        <v>1162.4751000000001</v>
      </c>
      <c r="C89" s="1">
        <v>0.26</v>
      </c>
      <c r="D89" s="1">
        <v>60</v>
      </c>
      <c r="E89" s="1">
        <v>8.1999999999999993</v>
      </c>
      <c r="F89" s="2">
        <v>4</v>
      </c>
      <c r="G89" s="1"/>
      <c r="H89" s="3" t="s">
        <v>80</v>
      </c>
      <c r="I89" s="7">
        <f t="shared" si="4"/>
        <v>1450.5882352941176</v>
      </c>
      <c r="J89" s="7">
        <f t="shared" si="5"/>
        <v>4682.2222222222226</v>
      </c>
      <c r="K89" s="8">
        <f t="shared" si="6"/>
        <v>0.30980764398782762</v>
      </c>
      <c r="L89" s="8">
        <f t="shared" si="7"/>
        <v>3.224236898772366E-2</v>
      </c>
      <c r="M89" s="1" t="s">
        <v>235</v>
      </c>
      <c r="N89" s="9">
        <v>3200</v>
      </c>
      <c r="O89" s="9">
        <v>3940</v>
      </c>
      <c r="P89" s="9">
        <v>12000</v>
      </c>
      <c r="Q89" s="9">
        <v>8830</v>
      </c>
      <c r="R89" s="1">
        <v>0</v>
      </c>
      <c r="S89" s="9">
        <v>3980</v>
      </c>
      <c r="T89" s="9">
        <v>9610</v>
      </c>
      <c r="U89" s="1">
        <v>0</v>
      </c>
      <c r="V89" s="9">
        <v>14100</v>
      </c>
      <c r="W89" s="1">
        <v>0</v>
      </c>
      <c r="X89" s="1">
        <v>0</v>
      </c>
      <c r="Y89" s="9">
        <v>17100</v>
      </c>
      <c r="Z89" s="9">
        <v>2260</v>
      </c>
      <c r="AA89" s="1">
        <v>0</v>
      </c>
      <c r="AB89" s="1">
        <v>0</v>
      </c>
      <c r="AC89" s="1">
        <v>0</v>
      </c>
      <c r="AD89" s="9">
        <v>3830</v>
      </c>
      <c r="AE89" s="9">
        <v>5430</v>
      </c>
      <c r="AF89" s="9">
        <v>7930</v>
      </c>
      <c r="AG89" s="9">
        <v>5620</v>
      </c>
      <c r="AH89" s="1">
        <v>0</v>
      </c>
      <c r="AI89" s="9">
        <v>5940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9">
        <v>1610</v>
      </c>
      <c r="AP89" s="1">
        <v>0</v>
      </c>
      <c r="AQ89" s="9">
        <v>900</v>
      </c>
      <c r="AR89" s="1">
        <v>0</v>
      </c>
      <c r="AS89" s="9">
        <v>1450</v>
      </c>
      <c r="AT89" s="9">
        <v>1210</v>
      </c>
      <c r="AU89" s="1">
        <v>0</v>
      </c>
      <c r="AV89" s="1">
        <v>0</v>
      </c>
    </row>
    <row r="90" spans="1:48" ht="12" customHeight="1" x14ac:dyDescent="0.2">
      <c r="A90" s="1" t="s">
        <v>236</v>
      </c>
      <c r="B90" s="1">
        <v>599.69849999999997</v>
      </c>
      <c r="C90" s="1">
        <v>0.03</v>
      </c>
      <c r="D90" s="1">
        <v>60</v>
      </c>
      <c r="E90" s="1">
        <v>8.9</v>
      </c>
      <c r="F90" s="2">
        <v>11.26</v>
      </c>
      <c r="G90" s="1"/>
      <c r="H90" s="3" t="s">
        <v>50</v>
      </c>
      <c r="I90" s="7">
        <f t="shared" si="4"/>
        <v>482.94117647058823</v>
      </c>
      <c r="J90" s="7">
        <f t="shared" si="5"/>
        <v>0</v>
      </c>
      <c r="K90" s="8" t="e">
        <f t="shared" si="6"/>
        <v>#DIV/0!</v>
      </c>
      <c r="L90" s="8">
        <f t="shared" si="7"/>
        <v>3.2132883736847903E-2</v>
      </c>
      <c r="M90" s="1" t="s">
        <v>237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9">
        <v>1850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9">
        <v>2670</v>
      </c>
      <c r="AO90" s="9">
        <v>1690</v>
      </c>
      <c r="AP90" s="1">
        <v>0</v>
      </c>
      <c r="AQ90" s="9">
        <v>2000</v>
      </c>
      <c r="AR90" s="1">
        <v>0</v>
      </c>
      <c r="AS90" s="1">
        <v>0</v>
      </c>
      <c r="AT90" s="1">
        <v>0</v>
      </c>
      <c r="AU90" s="1">
        <v>0</v>
      </c>
      <c r="AV90" s="1">
        <v>0</v>
      </c>
    </row>
    <row r="91" spans="1:48" ht="12" customHeight="1" x14ac:dyDescent="0.2">
      <c r="A91" s="1" t="s">
        <v>238</v>
      </c>
      <c r="B91" s="1">
        <v>994.60919999999999</v>
      </c>
      <c r="C91" s="1">
        <v>0.01</v>
      </c>
      <c r="D91" s="1">
        <v>5.34</v>
      </c>
      <c r="E91" s="1">
        <v>10.3</v>
      </c>
      <c r="F91" s="2">
        <v>9.7100000000000009</v>
      </c>
      <c r="G91" s="1"/>
      <c r="H91" s="3" t="s">
        <v>98</v>
      </c>
      <c r="I91" s="7">
        <f t="shared" si="4"/>
        <v>11.305882352941177</v>
      </c>
      <c r="J91" s="7">
        <f t="shared" si="5"/>
        <v>81.277777777777771</v>
      </c>
      <c r="K91" s="8">
        <f t="shared" si="6"/>
        <v>0.13910176510795708</v>
      </c>
      <c r="L91" s="8">
        <f t="shared" si="7"/>
        <v>3.1520311867933332E-2</v>
      </c>
      <c r="M91" s="1" t="s">
        <v>239</v>
      </c>
      <c r="N91" s="1">
        <v>0</v>
      </c>
      <c r="O91" s="1">
        <v>0</v>
      </c>
      <c r="P91" s="9">
        <v>134</v>
      </c>
      <c r="Q91" s="9">
        <v>393</v>
      </c>
      <c r="R91" s="9">
        <v>270</v>
      </c>
      <c r="S91" s="1">
        <v>0</v>
      </c>
      <c r="T91" s="1">
        <v>0</v>
      </c>
      <c r="U91" s="1">
        <v>0</v>
      </c>
      <c r="V91" s="1">
        <v>0</v>
      </c>
      <c r="W91" s="9">
        <v>194</v>
      </c>
      <c r="X91" s="1">
        <v>0</v>
      </c>
      <c r="Y91" s="9">
        <v>105</v>
      </c>
      <c r="Z91" s="1">
        <v>0</v>
      </c>
      <c r="AA91" s="1">
        <v>0</v>
      </c>
      <c r="AB91" s="1">
        <v>0</v>
      </c>
      <c r="AC91" s="9">
        <v>76</v>
      </c>
      <c r="AD91" s="9">
        <v>291</v>
      </c>
      <c r="AE91" s="1">
        <v>0</v>
      </c>
      <c r="AF91" s="1">
        <v>0</v>
      </c>
      <c r="AG91" s="1">
        <v>0</v>
      </c>
      <c r="AH91" s="1">
        <v>0</v>
      </c>
      <c r="AI91" s="9">
        <v>117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0</v>
      </c>
      <c r="AP91" s="9">
        <v>28.3</v>
      </c>
      <c r="AQ91" s="1">
        <v>0</v>
      </c>
      <c r="AR91" s="1">
        <v>0</v>
      </c>
      <c r="AS91" s="1">
        <v>0</v>
      </c>
      <c r="AT91" s="9">
        <v>46.9</v>
      </c>
      <c r="AU91" s="1">
        <v>0</v>
      </c>
      <c r="AV91" s="1">
        <v>0</v>
      </c>
    </row>
    <row r="92" spans="1:48" ht="12" customHeight="1" x14ac:dyDescent="0.2">
      <c r="A92" s="1" t="s">
        <v>240</v>
      </c>
      <c r="B92" s="1">
        <v>858.53189999999995</v>
      </c>
      <c r="C92" s="1">
        <v>0.03</v>
      </c>
      <c r="D92" s="1">
        <v>4.9400000000000004</v>
      </c>
      <c r="E92" s="1">
        <v>5.3</v>
      </c>
      <c r="F92" s="2">
        <v>10.01</v>
      </c>
      <c r="G92" s="1"/>
      <c r="H92" s="3"/>
      <c r="I92" s="7">
        <f t="shared" si="4"/>
        <v>43.235294117647058</v>
      </c>
      <c r="J92" s="7">
        <f t="shared" si="5"/>
        <v>256.04999999999995</v>
      </c>
      <c r="K92" s="8">
        <f t="shared" si="6"/>
        <v>0.16885488817671185</v>
      </c>
      <c r="L92" s="8">
        <f t="shared" si="7"/>
        <v>3.1199167136994114E-2</v>
      </c>
      <c r="M92" s="1" t="s">
        <v>241</v>
      </c>
      <c r="N92" s="1">
        <v>0</v>
      </c>
      <c r="O92" s="1">
        <v>0</v>
      </c>
      <c r="P92" s="1">
        <v>0</v>
      </c>
      <c r="Q92" s="1">
        <v>0</v>
      </c>
      <c r="R92" s="9">
        <v>64.900000000000006</v>
      </c>
      <c r="S92" s="9">
        <v>807</v>
      </c>
      <c r="T92" s="9">
        <v>458</v>
      </c>
      <c r="U92" s="1">
        <v>0</v>
      </c>
      <c r="V92" s="1">
        <v>0</v>
      </c>
      <c r="W92" s="9">
        <v>366</v>
      </c>
      <c r="X92" s="1">
        <v>0</v>
      </c>
      <c r="Y92" s="9">
        <v>991</v>
      </c>
      <c r="Z92" s="9">
        <v>879</v>
      </c>
      <c r="AA92" s="1">
        <v>0</v>
      </c>
      <c r="AB92" s="9">
        <v>930</v>
      </c>
      <c r="AC92" s="1">
        <v>0</v>
      </c>
      <c r="AD92" s="1">
        <v>0</v>
      </c>
      <c r="AE92" s="9">
        <v>113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9">
        <v>50</v>
      </c>
      <c r="AL92" s="1">
        <v>0</v>
      </c>
      <c r="AM92" s="9">
        <v>204</v>
      </c>
      <c r="AN92" s="1">
        <v>0</v>
      </c>
      <c r="AO92" s="1">
        <v>0</v>
      </c>
      <c r="AP92" s="1">
        <v>0</v>
      </c>
      <c r="AQ92" s="9">
        <v>227</v>
      </c>
      <c r="AR92" s="1">
        <v>0</v>
      </c>
      <c r="AS92" s="1">
        <v>0</v>
      </c>
      <c r="AT92" s="1">
        <v>0</v>
      </c>
      <c r="AU92" s="9">
        <v>254</v>
      </c>
      <c r="AV92" s="1">
        <v>0</v>
      </c>
    </row>
    <row r="93" spans="1:48" ht="12" customHeight="1" x14ac:dyDescent="0.2">
      <c r="A93" s="1" t="s">
        <v>242</v>
      </c>
      <c r="B93" s="1">
        <v>898.99379999999996</v>
      </c>
      <c r="C93" s="1">
        <v>0.02</v>
      </c>
      <c r="D93" s="1">
        <v>5.52</v>
      </c>
      <c r="E93" s="1">
        <v>6.4</v>
      </c>
      <c r="F93" s="2">
        <v>6.4</v>
      </c>
      <c r="G93" s="1"/>
      <c r="H93" s="3"/>
      <c r="I93" s="7">
        <f t="shared" si="4"/>
        <v>188.88235294117646</v>
      </c>
      <c r="J93" s="7">
        <f t="shared" si="5"/>
        <v>2195.2777777777778</v>
      </c>
      <c r="K93" s="8">
        <f t="shared" si="6"/>
        <v>8.6040297429866533E-2</v>
      </c>
      <c r="L93" s="8">
        <f t="shared" si="7"/>
        <v>3.1180324590015501E-2</v>
      </c>
      <c r="M93" s="1" t="s">
        <v>243</v>
      </c>
      <c r="N93" s="9">
        <v>1480</v>
      </c>
      <c r="O93" s="9">
        <v>495</v>
      </c>
      <c r="P93" s="1">
        <v>0</v>
      </c>
      <c r="Q93" s="9">
        <v>5480</v>
      </c>
      <c r="R93" s="9">
        <v>1600</v>
      </c>
      <c r="S93" s="9">
        <v>4820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9">
        <v>4860</v>
      </c>
      <c r="Z93" s="9">
        <v>12700</v>
      </c>
      <c r="AA93" s="9">
        <v>8080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  <c r="AI93" s="1">
        <v>0</v>
      </c>
      <c r="AJ93" s="1">
        <v>0</v>
      </c>
      <c r="AK93" s="1">
        <v>0</v>
      </c>
      <c r="AL93" s="9">
        <v>381</v>
      </c>
      <c r="AM93" s="1">
        <v>0</v>
      </c>
      <c r="AN93" s="1">
        <v>0</v>
      </c>
      <c r="AO93" s="1">
        <v>0</v>
      </c>
      <c r="AP93" s="1">
        <v>0</v>
      </c>
      <c r="AQ93" s="1">
        <v>0</v>
      </c>
      <c r="AR93" s="1">
        <v>0</v>
      </c>
      <c r="AS93" s="1">
        <v>0</v>
      </c>
      <c r="AT93" s="1">
        <v>0</v>
      </c>
      <c r="AU93" s="9">
        <v>2830</v>
      </c>
      <c r="AV93" s="1">
        <v>0</v>
      </c>
    </row>
    <row r="94" spans="1:48" ht="12" customHeight="1" x14ac:dyDescent="0.2">
      <c r="A94" s="1" t="s">
        <v>244</v>
      </c>
      <c r="B94" s="1">
        <v>808.90189999999996</v>
      </c>
      <c r="C94" s="1">
        <v>0.03</v>
      </c>
      <c r="D94" s="1">
        <v>60</v>
      </c>
      <c r="E94" s="1">
        <v>11.5</v>
      </c>
      <c r="F94" s="2">
        <v>5.52</v>
      </c>
      <c r="G94" s="1"/>
      <c r="H94" s="3"/>
      <c r="I94" s="7">
        <f t="shared" si="4"/>
        <v>1611.7647058823529</v>
      </c>
      <c r="J94" s="7">
        <f t="shared" si="5"/>
        <v>0</v>
      </c>
      <c r="K94" s="8" t="e">
        <f t="shared" si="6"/>
        <v>#DIV/0!</v>
      </c>
      <c r="L94" s="8">
        <f t="shared" si="7"/>
        <v>3.1038337528683124E-2</v>
      </c>
      <c r="M94" s="1" t="s">
        <v>245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9">
        <v>2090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9">
        <v>2110</v>
      </c>
      <c r="AO94" s="9">
        <v>5790</v>
      </c>
      <c r="AP94" s="9">
        <v>610</v>
      </c>
      <c r="AQ94" s="9">
        <v>10400</v>
      </c>
      <c r="AR94" s="1">
        <v>0</v>
      </c>
      <c r="AS94" s="1">
        <v>0</v>
      </c>
      <c r="AT94" s="1">
        <v>0</v>
      </c>
      <c r="AU94" s="1">
        <v>0</v>
      </c>
      <c r="AV94" s="9">
        <v>6400</v>
      </c>
    </row>
    <row r="95" spans="1:48" ht="12" customHeight="1" x14ac:dyDescent="0.2">
      <c r="A95" s="1" t="s">
        <v>246</v>
      </c>
      <c r="B95" s="1">
        <v>1034.6159</v>
      </c>
      <c r="C95" s="1">
        <v>0.05</v>
      </c>
      <c r="D95" s="1">
        <v>5.52</v>
      </c>
      <c r="E95" s="1">
        <v>9.3000000000000007</v>
      </c>
      <c r="F95" s="2">
        <v>9.99</v>
      </c>
      <c r="G95" s="1"/>
      <c r="H95" s="3"/>
      <c r="I95" s="7">
        <f t="shared" si="4"/>
        <v>198.05882352941177</v>
      </c>
      <c r="J95" s="7">
        <f t="shared" si="5"/>
        <v>62.861111111111114</v>
      </c>
      <c r="K95" s="8">
        <f t="shared" si="6"/>
        <v>3.1507369187179952</v>
      </c>
      <c r="L95" s="8">
        <f t="shared" si="7"/>
        <v>3.1010008487958107E-2</v>
      </c>
      <c r="M95" s="1" t="s">
        <v>247</v>
      </c>
      <c r="N95" s="9">
        <v>218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9">
        <v>27.5</v>
      </c>
      <c r="W95" s="9">
        <v>210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9">
        <v>311</v>
      </c>
      <c r="AD95" s="1">
        <v>0</v>
      </c>
      <c r="AE95" s="9">
        <v>365</v>
      </c>
      <c r="AF95" s="9">
        <v>605</v>
      </c>
      <c r="AG95" s="1">
        <v>0</v>
      </c>
      <c r="AH95" s="9">
        <v>593</v>
      </c>
      <c r="AI95" s="1">
        <v>0</v>
      </c>
      <c r="AJ95" s="9">
        <v>302</v>
      </c>
      <c r="AK95" s="9">
        <v>165</v>
      </c>
      <c r="AL95" s="1">
        <v>0</v>
      </c>
      <c r="AM95" s="9">
        <v>376</v>
      </c>
      <c r="AN95" s="1">
        <v>0</v>
      </c>
      <c r="AO95" s="9">
        <v>270</v>
      </c>
      <c r="AP95" s="9">
        <v>304</v>
      </c>
      <c r="AQ95" s="1">
        <v>0</v>
      </c>
      <c r="AR95" s="1">
        <v>0</v>
      </c>
      <c r="AS95" s="9">
        <v>256</v>
      </c>
      <c r="AT95" s="9">
        <v>496</v>
      </c>
      <c r="AU95" s="1">
        <v>0</v>
      </c>
      <c r="AV95" s="1">
        <v>0</v>
      </c>
    </row>
    <row r="96" spans="1:48" ht="12" customHeight="1" x14ac:dyDescent="0.2">
      <c r="A96" s="1" t="s">
        <v>248</v>
      </c>
      <c r="B96" s="1">
        <v>968.59780000000001</v>
      </c>
      <c r="C96" s="1">
        <v>0.06</v>
      </c>
      <c r="D96" s="1">
        <v>3.38</v>
      </c>
      <c r="E96" s="1">
        <v>6.7</v>
      </c>
      <c r="F96" s="2">
        <v>11.17</v>
      </c>
      <c r="G96" s="1"/>
      <c r="H96" s="3"/>
      <c r="I96" s="7">
        <f t="shared" si="4"/>
        <v>90.082352941176467</v>
      </c>
      <c r="J96" s="7">
        <f t="shared" si="5"/>
        <v>444.09444444444443</v>
      </c>
      <c r="K96" s="8">
        <f t="shared" si="6"/>
        <v>0.20284503458238068</v>
      </c>
      <c r="L96" s="8">
        <f t="shared" si="7"/>
        <v>3.0888298860296513E-2</v>
      </c>
      <c r="M96" s="1" t="s">
        <v>249</v>
      </c>
      <c r="N96" s="9">
        <v>42.6</v>
      </c>
      <c r="O96" s="1">
        <v>0</v>
      </c>
      <c r="P96" s="9">
        <v>860</v>
      </c>
      <c r="Q96" s="1">
        <v>0</v>
      </c>
      <c r="R96" s="9">
        <v>2220</v>
      </c>
      <c r="S96" s="9">
        <v>14.9</v>
      </c>
      <c r="T96" s="1">
        <v>0</v>
      </c>
      <c r="U96" s="9">
        <v>329</v>
      </c>
      <c r="V96" s="9">
        <v>968</v>
      </c>
      <c r="W96" s="9">
        <v>995</v>
      </c>
      <c r="X96" s="1">
        <v>0</v>
      </c>
      <c r="Y96" s="9">
        <v>1350</v>
      </c>
      <c r="Z96" s="1">
        <v>0</v>
      </c>
      <c r="AA96" s="1">
        <v>0</v>
      </c>
      <c r="AB96" s="9">
        <v>491</v>
      </c>
      <c r="AC96" s="9">
        <v>64.2</v>
      </c>
      <c r="AD96" s="9">
        <v>659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9">
        <v>195</v>
      </c>
      <c r="AK96" s="9">
        <v>35.5</v>
      </c>
      <c r="AL96" s="9">
        <v>76.3</v>
      </c>
      <c r="AM96" s="1">
        <v>0</v>
      </c>
      <c r="AN96" s="9">
        <v>385</v>
      </c>
      <c r="AO96" s="1">
        <v>0</v>
      </c>
      <c r="AP96" s="1">
        <v>0</v>
      </c>
      <c r="AQ96" s="1">
        <v>0</v>
      </c>
      <c r="AR96" s="1">
        <v>0</v>
      </c>
      <c r="AS96" s="9">
        <v>585</v>
      </c>
      <c r="AT96" s="9">
        <v>19.600000000000001</v>
      </c>
      <c r="AU96" s="9">
        <v>235</v>
      </c>
      <c r="AV96" s="1">
        <v>0</v>
      </c>
    </row>
    <row r="97" spans="1:48" ht="12" customHeight="1" x14ac:dyDescent="0.2">
      <c r="A97" s="1" t="s">
        <v>250</v>
      </c>
      <c r="B97" s="1">
        <v>532.35749999999996</v>
      </c>
      <c r="C97" s="1">
        <v>0.02</v>
      </c>
      <c r="D97" s="1">
        <v>60</v>
      </c>
      <c r="E97" s="1">
        <v>10.7</v>
      </c>
      <c r="F97" s="2">
        <v>10</v>
      </c>
      <c r="G97" s="1"/>
      <c r="H97" s="3"/>
      <c r="I97" s="7">
        <f t="shared" si="4"/>
        <v>4.8588235294117643</v>
      </c>
      <c r="J97" s="7">
        <f t="shared" si="5"/>
        <v>148.38888888888889</v>
      </c>
      <c r="K97" s="8">
        <f t="shared" si="6"/>
        <v>3.274385006717026E-2</v>
      </c>
      <c r="L97" s="8">
        <f t="shared" si="7"/>
        <v>3.075348571232461E-2</v>
      </c>
      <c r="M97" s="1" t="s">
        <v>251</v>
      </c>
      <c r="N97" s="1">
        <v>0</v>
      </c>
      <c r="O97" s="1">
        <v>0</v>
      </c>
      <c r="P97" s="9">
        <v>755</v>
      </c>
      <c r="Q97" s="9">
        <v>376</v>
      </c>
      <c r="R97" s="1">
        <v>0</v>
      </c>
      <c r="S97" s="1">
        <v>0</v>
      </c>
      <c r="T97" s="1">
        <v>0</v>
      </c>
      <c r="U97" s="1">
        <v>0</v>
      </c>
      <c r="V97" s="9">
        <v>681</v>
      </c>
      <c r="W97" s="1">
        <v>0</v>
      </c>
      <c r="X97" s="1">
        <v>0</v>
      </c>
      <c r="Y97" s="1">
        <v>0</v>
      </c>
      <c r="Z97" s="9">
        <v>509</v>
      </c>
      <c r="AA97" s="1">
        <v>0</v>
      </c>
      <c r="AB97" s="1">
        <v>0</v>
      </c>
      <c r="AC97" s="1">
        <v>0</v>
      </c>
      <c r="AD97" s="9">
        <v>350</v>
      </c>
      <c r="AE97" s="1">
        <v>0</v>
      </c>
      <c r="AF97" s="1">
        <v>0</v>
      </c>
      <c r="AG97" s="1">
        <v>0</v>
      </c>
      <c r="AH97" s="1">
        <v>0</v>
      </c>
      <c r="AI97" s="1">
        <v>0</v>
      </c>
      <c r="AJ97" s="1">
        <v>0</v>
      </c>
      <c r="AK97" s="1">
        <v>0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9">
        <v>82.6</v>
      </c>
      <c r="AS97" s="1">
        <v>0</v>
      </c>
      <c r="AT97" s="1">
        <v>0</v>
      </c>
      <c r="AU97" s="1">
        <v>0</v>
      </c>
      <c r="AV97" s="1">
        <v>0</v>
      </c>
    </row>
    <row r="98" spans="1:48" ht="12" customHeight="1" x14ac:dyDescent="0.2">
      <c r="A98" s="1" t="s">
        <v>252</v>
      </c>
      <c r="B98" s="1">
        <v>732.5018</v>
      </c>
      <c r="C98" s="1">
        <v>0.15</v>
      </c>
      <c r="D98" s="1">
        <v>60</v>
      </c>
      <c r="E98" s="1">
        <v>5.9</v>
      </c>
      <c r="F98" s="2">
        <v>8.75</v>
      </c>
      <c r="G98" s="1"/>
      <c r="H98" s="3"/>
      <c r="I98" s="7">
        <f t="shared" si="4"/>
        <v>2093.2352941176468</v>
      </c>
      <c r="J98" s="7">
        <f t="shared" si="5"/>
        <v>767.22222222222217</v>
      </c>
      <c r="K98" s="8">
        <f t="shared" si="6"/>
        <v>2.7283298547514589</v>
      </c>
      <c r="L98" s="8">
        <f t="shared" si="7"/>
        <v>3.0454758617727635E-2</v>
      </c>
      <c r="M98" s="1" t="s">
        <v>253</v>
      </c>
      <c r="N98" s="1">
        <v>0</v>
      </c>
      <c r="O98" s="1">
        <v>0</v>
      </c>
      <c r="P98" s="1">
        <v>0</v>
      </c>
      <c r="Q98" s="1">
        <v>0</v>
      </c>
      <c r="R98" s="9">
        <v>1290</v>
      </c>
      <c r="S98" s="9">
        <v>4450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9">
        <v>1110</v>
      </c>
      <c r="Z98" s="1">
        <v>0</v>
      </c>
      <c r="AA98" s="1">
        <v>0</v>
      </c>
      <c r="AB98" s="9">
        <v>5910</v>
      </c>
      <c r="AC98" s="9">
        <v>1050</v>
      </c>
      <c r="AD98" s="1">
        <v>0</v>
      </c>
      <c r="AE98" s="1">
        <v>0</v>
      </c>
      <c r="AF98" s="9">
        <v>3150</v>
      </c>
      <c r="AG98" s="1">
        <v>0</v>
      </c>
      <c r="AH98" s="1">
        <v>0</v>
      </c>
      <c r="AI98" s="9">
        <v>3010</v>
      </c>
      <c r="AJ98" s="9">
        <v>3480</v>
      </c>
      <c r="AK98" s="9">
        <v>3000</v>
      </c>
      <c r="AL98" s="9">
        <v>736</v>
      </c>
      <c r="AM98" s="9">
        <v>4680</v>
      </c>
      <c r="AN98" s="9">
        <v>1940</v>
      </c>
      <c r="AO98" s="9">
        <v>2650</v>
      </c>
      <c r="AP98" s="9">
        <v>5530</v>
      </c>
      <c r="AQ98" s="9">
        <v>504</v>
      </c>
      <c r="AR98" s="9">
        <v>664</v>
      </c>
      <c r="AS98" s="9">
        <v>577</v>
      </c>
      <c r="AT98" s="9">
        <v>524</v>
      </c>
      <c r="AU98" s="9">
        <v>4460</v>
      </c>
      <c r="AV98" s="9">
        <v>680</v>
      </c>
    </row>
    <row r="99" spans="1:48" ht="12" customHeight="1" x14ac:dyDescent="0.2">
      <c r="A99" s="1" t="s">
        <v>254</v>
      </c>
      <c r="B99" s="1">
        <v>839.84249999999997</v>
      </c>
      <c r="C99" s="1">
        <v>0.05</v>
      </c>
      <c r="D99" s="1">
        <v>5.3</v>
      </c>
      <c r="E99" s="1">
        <v>7</v>
      </c>
      <c r="F99" s="2">
        <v>12.48</v>
      </c>
      <c r="G99" s="1"/>
      <c r="H99" s="3" t="s">
        <v>70</v>
      </c>
      <c r="I99" s="7">
        <f t="shared" si="4"/>
        <v>826.70588235294122</v>
      </c>
      <c r="J99" s="7">
        <f t="shared" si="5"/>
        <v>3943.4444444444443</v>
      </c>
      <c r="K99" s="8">
        <f t="shared" si="6"/>
        <v>0.20964055510344795</v>
      </c>
      <c r="L99" s="8">
        <f t="shared" si="7"/>
        <v>3.0201625512585175E-2</v>
      </c>
      <c r="M99" s="1" t="s">
        <v>255</v>
      </c>
      <c r="N99" s="9">
        <v>15700</v>
      </c>
      <c r="O99" s="9">
        <v>9200</v>
      </c>
      <c r="P99" s="9">
        <v>612</v>
      </c>
      <c r="Q99" s="9">
        <v>9110</v>
      </c>
      <c r="R99" s="1">
        <v>0</v>
      </c>
      <c r="S99" s="1">
        <v>0</v>
      </c>
      <c r="T99" s="9">
        <v>8280</v>
      </c>
      <c r="U99" s="1">
        <v>0</v>
      </c>
      <c r="V99" s="9">
        <v>14700</v>
      </c>
      <c r="W99" s="1">
        <v>0</v>
      </c>
      <c r="X99" s="9">
        <v>1410</v>
      </c>
      <c r="Y99" s="9">
        <v>8930</v>
      </c>
      <c r="Z99" s="9">
        <v>1720</v>
      </c>
      <c r="AA99" s="1">
        <v>0</v>
      </c>
      <c r="AB99" s="1">
        <v>0</v>
      </c>
      <c r="AC99" s="1">
        <v>0</v>
      </c>
      <c r="AD99" s="9">
        <v>1320</v>
      </c>
      <c r="AE99" s="1">
        <v>0</v>
      </c>
      <c r="AF99" s="1">
        <v>0</v>
      </c>
      <c r="AG99" s="1">
        <v>0</v>
      </c>
      <c r="AH99" s="1">
        <v>0</v>
      </c>
      <c r="AI99" s="1">
        <v>0</v>
      </c>
      <c r="AJ99" s="1">
        <v>0</v>
      </c>
      <c r="AK99" s="1">
        <v>0</v>
      </c>
      <c r="AL99" s="1">
        <v>0</v>
      </c>
      <c r="AM99" s="9">
        <v>2080</v>
      </c>
      <c r="AN99" s="1">
        <v>0</v>
      </c>
      <c r="AO99" s="9">
        <v>1010</v>
      </c>
      <c r="AP99" s="9">
        <v>1300</v>
      </c>
      <c r="AQ99" s="9">
        <v>774</v>
      </c>
      <c r="AR99" s="1">
        <v>0</v>
      </c>
      <c r="AS99" s="9">
        <v>2850</v>
      </c>
      <c r="AT99" s="9">
        <v>6040</v>
      </c>
      <c r="AU99" s="1">
        <v>0</v>
      </c>
      <c r="AV99" s="1">
        <v>0</v>
      </c>
    </row>
    <row r="100" spans="1:48" ht="12" customHeight="1" x14ac:dyDescent="0.2">
      <c r="A100" s="1" t="s">
        <v>256</v>
      </c>
      <c r="B100" s="1">
        <v>621.34320000000002</v>
      </c>
      <c r="C100" s="1">
        <v>0.05</v>
      </c>
      <c r="D100" s="1">
        <v>60</v>
      </c>
      <c r="E100" s="1">
        <v>8.8000000000000007</v>
      </c>
      <c r="F100" s="2">
        <v>9.6999999999999993</v>
      </c>
      <c r="G100" s="1"/>
      <c r="H100" s="3"/>
      <c r="I100" s="7">
        <f t="shared" si="4"/>
        <v>649.41176470588232</v>
      </c>
      <c r="J100" s="7">
        <f t="shared" si="5"/>
        <v>0</v>
      </c>
      <c r="K100" s="8" t="e">
        <f t="shared" si="6"/>
        <v>#DIV/0!</v>
      </c>
      <c r="L100" s="8">
        <f t="shared" si="7"/>
        <v>3.0095625301630586E-2</v>
      </c>
      <c r="M100" s="1" t="s">
        <v>257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  <c r="AI100" s="1">
        <v>0</v>
      </c>
      <c r="AJ100" s="9">
        <v>2460</v>
      </c>
      <c r="AK100" s="9">
        <v>2990</v>
      </c>
      <c r="AL100" s="1">
        <v>0</v>
      </c>
      <c r="AM100" s="9">
        <v>3140</v>
      </c>
      <c r="AN100" s="9">
        <v>2450</v>
      </c>
      <c r="AO100" s="1">
        <v>0</v>
      </c>
      <c r="AP100" s="1">
        <v>0</v>
      </c>
      <c r="AQ100" s="1">
        <v>0</v>
      </c>
      <c r="AR100" s="1">
        <v>0</v>
      </c>
      <c r="AS100" s="1">
        <v>0</v>
      </c>
      <c r="AT100" s="1">
        <v>0</v>
      </c>
      <c r="AU100" s="1">
        <v>0</v>
      </c>
      <c r="AV100" s="1">
        <v>0</v>
      </c>
    </row>
    <row r="101" spans="1:48" ht="12" customHeight="1" x14ac:dyDescent="0.2">
      <c r="A101" s="1" t="s">
        <v>258</v>
      </c>
      <c r="B101" s="1">
        <v>717.66250000000002</v>
      </c>
      <c r="C101" s="1">
        <v>0.03</v>
      </c>
      <c r="D101" s="1">
        <v>60</v>
      </c>
      <c r="E101" s="1">
        <v>2.7</v>
      </c>
      <c r="F101" s="2">
        <v>4.2300000000000004</v>
      </c>
      <c r="G101" s="1"/>
      <c r="H101" s="3"/>
      <c r="I101" s="7">
        <f t="shared" si="4"/>
        <v>22.117647058823529</v>
      </c>
      <c r="J101" s="7">
        <f t="shared" si="5"/>
        <v>936.11111111111109</v>
      </c>
      <c r="K101" s="8">
        <f t="shared" si="6"/>
        <v>2.3627160062838191E-2</v>
      </c>
      <c r="L101" s="8">
        <f t="shared" si="7"/>
        <v>3.0036581501966565E-2</v>
      </c>
      <c r="M101" s="1" t="s">
        <v>259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9">
        <v>2790</v>
      </c>
      <c r="V101" s="9">
        <v>3480</v>
      </c>
      <c r="W101" s="1">
        <v>0</v>
      </c>
      <c r="X101" s="9">
        <v>5080</v>
      </c>
      <c r="Y101" s="1">
        <v>0</v>
      </c>
      <c r="Z101" s="1">
        <v>0</v>
      </c>
      <c r="AA101" s="9">
        <v>3670</v>
      </c>
      <c r="AB101" s="9">
        <v>1830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  <c r="AI101" s="1">
        <v>0</v>
      </c>
      <c r="AJ101" s="1">
        <v>0</v>
      </c>
      <c r="AK101" s="1">
        <v>0</v>
      </c>
      <c r="AL101" s="1">
        <v>0</v>
      </c>
      <c r="AM101" s="1">
        <v>0</v>
      </c>
      <c r="AN101" s="1">
        <v>0</v>
      </c>
      <c r="AO101" s="1">
        <v>0</v>
      </c>
      <c r="AP101" s="1">
        <v>0</v>
      </c>
      <c r="AQ101" s="9">
        <v>376</v>
      </c>
      <c r="AR101" s="1">
        <v>0</v>
      </c>
      <c r="AS101" s="1">
        <v>0</v>
      </c>
      <c r="AT101" s="1">
        <v>0</v>
      </c>
      <c r="AU101" s="1">
        <v>0</v>
      </c>
      <c r="AV101" s="1">
        <v>0</v>
      </c>
    </row>
    <row r="102" spans="1:48" ht="12" customHeight="1" x14ac:dyDescent="0.2">
      <c r="A102" s="1" t="s">
        <v>260</v>
      </c>
      <c r="B102" s="1">
        <v>1024.2853</v>
      </c>
      <c r="C102" s="1">
        <v>0.12</v>
      </c>
      <c r="D102" s="1">
        <v>4.37</v>
      </c>
      <c r="E102" s="1">
        <v>8.3000000000000007</v>
      </c>
      <c r="F102" s="2">
        <v>11.54</v>
      </c>
      <c r="G102" s="1"/>
      <c r="H102" s="3" t="s">
        <v>50</v>
      </c>
      <c r="I102" s="7">
        <f t="shared" si="4"/>
        <v>3888.6470588235293</v>
      </c>
      <c r="J102" s="7">
        <f t="shared" si="5"/>
        <v>1865.5</v>
      </c>
      <c r="K102" s="8">
        <f t="shared" si="6"/>
        <v>2.0845065981364401</v>
      </c>
      <c r="L102" s="8">
        <f t="shared" si="7"/>
        <v>2.9717015135331482E-2</v>
      </c>
      <c r="M102" s="1" t="s">
        <v>261</v>
      </c>
      <c r="N102" s="1">
        <v>0</v>
      </c>
      <c r="O102" s="9">
        <v>5690</v>
      </c>
      <c r="P102" s="9">
        <v>4400</v>
      </c>
      <c r="Q102" s="1">
        <v>0</v>
      </c>
      <c r="R102" s="9">
        <v>7690</v>
      </c>
      <c r="S102" s="9">
        <v>974</v>
      </c>
      <c r="T102" s="9">
        <v>240</v>
      </c>
      <c r="U102" s="1">
        <v>0</v>
      </c>
      <c r="V102" s="9">
        <v>1500</v>
      </c>
      <c r="W102" s="1">
        <v>0</v>
      </c>
      <c r="X102" s="9">
        <v>826</v>
      </c>
      <c r="Y102" s="9">
        <v>689</v>
      </c>
      <c r="Z102" s="1">
        <v>0</v>
      </c>
      <c r="AA102" s="9">
        <v>3230</v>
      </c>
      <c r="AB102" s="9">
        <v>1540</v>
      </c>
      <c r="AC102" s="1">
        <v>0</v>
      </c>
      <c r="AD102" s="9">
        <v>4180</v>
      </c>
      <c r="AE102" s="9">
        <v>2620</v>
      </c>
      <c r="AF102" s="9">
        <v>6230</v>
      </c>
      <c r="AG102" s="9">
        <v>11300</v>
      </c>
      <c r="AH102" s="1">
        <v>0</v>
      </c>
      <c r="AI102" s="9">
        <v>7200</v>
      </c>
      <c r="AJ102" s="9">
        <v>6530</v>
      </c>
      <c r="AK102" s="9">
        <v>3250</v>
      </c>
      <c r="AL102" s="9">
        <v>717</v>
      </c>
      <c r="AM102" s="9">
        <v>2370</v>
      </c>
      <c r="AN102" s="9">
        <v>3840</v>
      </c>
      <c r="AO102" s="1">
        <v>0</v>
      </c>
      <c r="AP102" s="9">
        <v>3300</v>
      </c>
      <c r="AQ102" s="9">
        <v>1630</v>
      </c>
      <c r="AR102" s="9">
        <v>3040</v>
      </c>
      <c r="AS102" s="9">
        <v>1420</v>
      </c>
      <c r="AT102" s="9">
        <v>4300</v>
      </c>
      <c r="AU102" s="9">
        <v>5570</v>
      </c>
      <c r="AV102" s="9">
        <v>5410</v>
      </c>
    </row>
    <row r="103" spans="1:48" ht="12" customHeight="1" x14ac:dyDescent="0.2">
      <c r="A103" s="1" t="s">
        <v>262</v>
      </c>
      <c r="B103" s="1">
        <v>564.07500000000005</v>
      </c>
      <c r="C103" s="1">
        <v>0.1</v>
      </c>
      <c r="D103" s="1">
        <v>60</v>
      </c>
      <c r="E103" s="1">
        <v>6.4</v>
      </c>
      <c r="F103" s="2">
        <v>9.69</v>
      </c>
      <c r="G103" s="1"/>
      <c r="H103" s="3"/>
      <c r="I103" s="7">
        <f t="shared" si="4"/>
        <v>1387</v>
      </c>
      <c r="J103" s="7">
        <f t="shared" si="5"/>
        <v>290.55555555555554</v>
      </c>
      <c r="K103" s="8">
        <f t="shared" si="6"/>
        <v>4.7736137667304019</v>
      </c>
      <c r="L103" s="8">
        <f t="shared" si="7"/>
        <v>2.9710863215722284E-2</v>
      </c>
      <c r="M103" s="1" t="s">
        <v>263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9">
        <v>3780</v>
      </c>
      <c r="AA103" s="9">
        <v>1450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0</v>
      </c>
      <c r="AH103" s="9">
        <v>1350</v>
      </c>
      <c r="AI103" s="1">
        <v>0</v>
      </c>
      <c r="AJ103" s="9">
        <v>3800</v>
      </c>
      <c r="AK103" s="9">
        <v>3890</v>
      </c>
      <c r="AL103" s="1">
        <v>0</v>
      </c>
      <c r="AM103" s="1">
        <v>0</v>
      </c>
      <c r="AN103" s="1">
        <v>0</v>
      </c>
      <c r="AO103" s="9">
        <v>1140</v>
      </c>
      <c r="AP103" s="9">
        <v>439</v>
      </c>
      <c r="AQ103" s="9">
        <v>4350</v>
      </c>
      <c r="AR103" s="1">
        <v>0</v>
      </c>
      <c r="AS103" s="1">
        <v>0</v>
      </c>
      <c r="AT103" s="9">
        <v>1330</v>
      </c>
      <c r="AU103" s="9">
        <v>2070</v>
      </c>
      <c r="AV103" s="9">
        <v>5210</v>
      </c>
    </row>
    <row r="104" spans="1:48" ht="12" customHeight="1" x14ac:dyDescent="0.2">
      <c r="A104" s="1" t="s">
        <v>264</v>
      </c>
      <c r="B104" s="1">
        <v>876.9325</v>
      </c>
      <c r="C104" s="1">
        <v>0.04</v>
      </c>
      <c r="D104" s="1">
        <v>60</v>
      </c>
      <c r="E104" s="1">
        <v>2.4</v>
      </c>
      <c r="F104" s="2">
        <v>4.49</v>
      </c>
      <c r="G104" s="1" t="s">
        <v>186</v>
      </c>
      <c r="H104" s="3" t="s">
        <v>73</v>
      </c>
      <c r="I104" s="7">
        <f t="shared" si="4"/>
        <v>5130</v>
      </c>
      <c r="J104" s="7">
        <f t="shared" si="5"/>
        <v>594.44444444444446</v>
      </c>
      <c r="K104" s="8">
        <f t="shared" si="6"/>
        <v>8.6299065420560748</v>
      </c>
      <c r="L104" s="8">
        <f t="shared" si="7"/>
        <v>2.9389829833062497E-2</v>
      </c>
      <c r="M104" s="1" t="s">
        <v>265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  <c r="Y104" s="1">
        <v>0</v>
      </c>
      <c r="Z104" s="1">
        <v>0</v>
      </c>
      <c r="AA104" s="1">
        <v>0</v>
      </c>
      <c r="AB104" s="1">
        <v>0</v>
      </c>
      <c r="AC104" s="1">
        <v>0</v>
      </c>
      <c r="AD104" s="9">
        <v>10700</v>
      </c>
      <c r="AE104" s="1">
        <v>0</v>
      </c>
      <c r="AF104" s="1">
        <v>0</v>
      </c>
      <c r="AG104" s="1">
        <v>0</v>
      </c>
      <c r="AH104" s="9">
        <v>14100</v>
      </c>
      <c r="AI104" s="1">
        <v>0</v>
      </c>
      <c r="AJ104" s="9">
        <v>19400</v>
      </c>
      <c r="AK104" s="9">
        <v>17700</v>
      </c>
      <c r="AL104" s="1">
        <v>0</v>
      </c>
      <c r="AM104" s="1">
        <v>0</v>
      </c>
      <c r="AN104" s="1">
        <v>0</v>
      </c>
      <c r="AO104" s="1">
        <v>0</v>
      </c>
      <c r="AP104" s="1">
        <v>0</v>
      </c>
      <c r="AQ104" s="1">
        <v>0</v>
      </c>
      <c r="AR104" s="1">
        <v>0</v>
      </c>
      <c r="AS104" s="9">
        <v>5420</v>
      </c>
      <c r="AT104" s="1">
        <v>0</v>
      </c>
      <c r="AU104" s="9">
        <v>8290</v>
      </c>
      <c r="AV104" s="9">
        <v>22300</v>
      </c>
    </row>
    <row r="105" spans="1:48" ht="12" customHeight="1" x14ac:dyDescent="0.2">
      <c r="A105" s="1" t="s">
        <v>266</v>
      </c>
      <c r="B105" s="1">
        <v>716.33600000000001</v>
      </c>
      <c r="C105" s="1">
        <v>0.02</v>
      </c>
      <c r="D105" s="1">
        <v>5.68</v>
      </c>
      <c r="E105" s="1">
        <v>9.1</v>
      </c>
      <c r="F105" s="2">
        <v>5.52</v>
      </c>
      <c r="G105" s="1"/>
      <c r="H105" s="3" t="s">
        <v>150</v>
      </c>
      <c r="I105" s="7">
        <f t="shared" si="4"/>
        <v>145.29411764705881</v>
      </c>
      <c r="J105" s="7">
        <f t="shared" si="5"/>
        <v>1553.0555555555557</v>
      </c>
      <c r="K105" s="8">
        <f t="shared" si="6"/>
        <v>9.3553715530211357E-2</v>
      </c>
      <c r="L105" s="8">
        <f t="shared" si="7"/>
        <v>2.9300329254941644E-2</v>
      </c>
      <c r="M105" s="1" t="s">
        <v>267</v>
      </c>
      <c r="N105" s="9">
        <v>4370</v>
      </c>
      <c r="O105" s="9">
        <v>3400</v>
      </c>
      <c r="P105" s="1">
        <v>0</v>
      </c>
      <c r="Q105" s="9">
        <v>1860</v>
      </c>
      <c r="R105" s="1">
        <v>0</v>
      </c>
      <c r="S105" s="1">
        <v>0</v>
      </c>
      <c r="T105" s="1">
        <v>0</v>
      </c>
      <c r="U105" s="9">
        <v>3970</v>
      </c>
      <c r="V105" s="1">
        <v>0</v>
      </c>
      <c r="W105" s="1">
        <v>0</v>
      </c>
      <c r="X105" s="9">
        <v>644</v>
      </c>
      <c r="Y105" s="1">
        <v>0</v>
      </c>
      <c r="Z105" s="9">
        <v>2960</v>
      </c>
      <c r="AA105" s="9">
        <v>635</v>
      </c>
      <c r="AB105" s="1">
        <v>0</v>
      </c>
      <c r="AC105" s="1">
        <v>0</v>
      </c>
      <c r="AD105" s="9">
        <v>746</v>
      </c>
      <c r="AE105" s="9">
        <v>9370</v>
      </c>
      <c r="AF105" s="1">
        <v>0</v>
      </c>
      <c r="AG105" s="1">
        <v>0</v>
      </c>
      <c r="AH105" s="1">
        <v>0</v>
      </c>
      <c r="AI105" s="1">
        <v>0</v>
      </c>
      <c r="AJ105" s="1">
        <v>0</v>
      </c>
      <c r="AK105" s="1">
        <v>0</v>
      </c>
      <c r="AL105" s="1">
        <v>0</v>
      </c>
      <c r="AM105" s="1">
        <v>0</v>
      </c>
      <c r="AN105" s="1">
        <v>0</v>
      </c>
      <c r="AO105" s="1">
        <v>0</v>
      </c>
      <c r="AP105" s="1">
        <v>0</v>
      </c>
      <c r="AQ105" s="1">
        <v>0</v>
      </c>
      <c r="AR105" s="1">
        <v>0</v>
      </c>
      <c r="AS105" s="1">
        <v>0</v>
      </c>
      <c r="AT105" s="1">
        <v>0</v>
      </c>
      <c r="AU105" s="9">
        <v>2470</v>
      </c>
      <c r="AV105" s="1">
        <v>0</v>
      </c>
    </row>
    <row r="106" spans="1:48" ht="12" customHeight="1" x14ac:dyDescent="0.2">
      <c r="A106" s="1" t="s">
        <v>268</v>
      </c>
      <c r="B106" s="1">
        <v>813.14449999999999</v>
      </c>
      <c r="C106" s="1">
        <v>7.0000000000000007E-2</v>
      </c>
      <c r="D106" s="1">
        <v>4.4400000000000004</v>
      </c>
      <c r="E106" s="1">
        <v>11.3</v>
      </c>
      <c r="F106" s="2">
        <v>7.17</v>
      </c>
      <c r="G106" s="1"/>
      <c r="H106" s="3" t="s">
        <v>150</v>
      </c>
      <c r="I106" s="7">
        <f t="shared" si="4"/>
        <v>340</v>
      </c>
      <c r="J106" s="7">
        <f t="shared" si="5"/>
        <v>1617.7777777777778</v>
      </c>
      <c r="K106" s="8">
        <f t="shared" si="6"/>
        <v>0.21016483516483517</v>
      </c>
      <c r="L106" s="8">
        <f t="shared" si="7"/>
        <v>2.9264543882506037E-2</v>
      </c>
      <c r="M106" s="1" t="s">
        <v>269</v>
      </c>
      <c r="N106" s="9">
        <v>3560</v>
      </c>
      <c r="O106" s="9">
        <v>2080</v>
      </c>
      <c r="P106" s="9">
        <v>1000</v>
      </c>
      <c r="Q106" s="1">
        <v>0</v>
      </c>
      <c r="R106" s="1">
        <v>0</v>
      </c>
      <c r="S106" s="1">
        <v>0</v>
      </c>
      <c r="T106" s="1">
        <v>0</v>
      </c>
      <c r="U106" s="9">
        <v>3990</v>
      </c>
      <c r="V106" s="9">
        <v>3450</v>
      </c>
      <c r="W106" s="9">
        <v>4940</v>
      </c>
      <c r="X106" s="9">
        <v>4490</v>
      </c>
      <c r="Y106" s="9">
        <v>2460</v>
      </c>
      <c r="Z106" s="1">
        <v>0</v>
      </c>
      <c r="AA106" s="1">
        <v>0</v>
      </c>
      <c r="AB106" s="9">
        <v>3150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  <c r="AI106" s="1">
        <v>0</v>
      </c>
      <c r="AJ106" s="9">
        <v>5780</v>
      </c>
      <c r="AK106" s="1">
        <v>0</v>
      </c>
      <c r="AL106" s="1">
        <v>0</v>
      </c>
      <c r="AM106" s="1">
        <v>0</v>
      </c>
      <c r="AN106" s="1">
        <v>0</v>
      </c>
      <c r="AO106" s="1">
        <v>0</v>
      </c>
      <c r="AP106" s="1">
        <v>0</v>
      </c>
      <c r="AQ106" s="1">
        <v>0</v>
      </c>
      <c r="AR106" s="1">
        <v>0</v>
      </c>
      <c r="AS106" s="1">
        <v>0</v>
      </c>
      <c r="AT106" s="1">
        <v>0</v>
      </c>
      <c r="AU106" s="1">
        <v>0</v>
      </c>
      <c r="AV106" s="1">
        <v>0</v>
      </c>
    </row>
    <row r="107" spans="1:48" ht="12" customHeight="1" x14ac:dyDescent="0.2">
      <c r="A107" s="1" t="s">
        <v>270</v>
      </c>
      <c r="B107" s="1">
        <v>496.81389999999999</v>
      </c>
      <c r="C107" s="1">
        <v>0.05</v>
      </c>
      <c r="D107" s="1">
        <v>60</v>
      </c>
      <c r="E107" s="1">
        <v>5.0999999999999996</v>
      </c>
      <c r="F107" s="2">
        <v>5.52</v>
      </c>
      <c r="G107" s="1"/>
      <c r="H107" s="3"/>
      <c r="I107" s="7">
        <f t="shared" si="4"/>
        <v>1349.4117647058824</v>
      </c>
      <c r="J107" s="7">
        <f t="shared" si="5"/>
        <v>230</v>
      </c>
      <c r="K107" s="8">
        <f t="shared" si="6"/>
        <v>5.867007672634271</v>
      </c>
      <c r="L107" s="8">
        <f t="shared" si="7"/>
        <v>2.9263258165589192E-2</v>
      </c>
      <c r="M107" s="1" t="s">
        <v>271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9">
        <v>1850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9">
        <v>2290</v>
      </c>
      <c r="AC107" s="1">
        <v>0</v>
      </c>
      <c r="AD107" s="1">
        <v>0</v>
      </c>
      <c r="AE107" s="1">
        <v>0</v>
      </c>
      <c r="AF107" s="9">
        <v>5650</v>
      </c>
      <c r="AG107" s="9">
        <v>1970</v>
      </c>
      <c r="AH107" s="1">
        <v>0</v>
      </c>
      <c r="AI107" s="9">
        <v>1190</v>
      </c>
      <c r="AJ107" s="1">
        <v>0</v>
      </c>
      <c r="AK107" s="9">
        <v>3130</v>
      </c>
      <c r="AL107" s="1">
        <v>0</v>
      </c>
      <c r="AM107" s="1">
        <v>0</v>
      </c>
      <c r="AN107" s="1">
        <v>0</v>
      </c>
      <c r="AO107" s="1">
        <v>0</v>
      </c>
      <c r="AP107" s="9">
        <v>2760</v>
      </c>
      <c r="AQ107" s="9">
        <v>5580</v>
      </c>
      <c r="AR107" s="1">
        <v>0</v>
      </c>
      <c r="AS107" s="1">
        <v>0</v>
      </c>
      <c r="AT107" s="9">
        <v>2660</v>
      </c>
      <c r="AU107" s="1">
        <v>0</v>
      </c>
      <c r="AV107" s="1">
        <v>0</v>
      </c>
    </row>
    <row r="108" spans="1:48" ht="12" customHeight="1" x14ac:dyDescent="0.2">
      <c r="A108" s="1" t="s">
        <v>272</v>
      </c>
      <c r="B108" s="1">
        <v>420.2201</v>
      </c>
      <c r="C108" s="1">
        <v>0.08</v>
      </c>
      <c r="D108" s="1">
        <v>5.99</v>
      </c>
      <c r="E108" s="1">
        <v>3.9</v>
      </c>
      <c r="F108" s="2">
        <v>5.52</v>
      </c>
      <c r="G108" s="1"/>
      <c r="H108" s="3"/>
      <c r="I108" s="7">
        <f t="shared" si="4"/>
        <v>316.47058823529414</v>
      </c>
      <c r="J108" s="7">
        <f t="shared" si="5"/>
        <v>1358.7777777777778</v>
      </c>
      <c r="K108" s="8">
        <f t="shared" si="6"/>
        <v>0.23290827492989183</v>
      </c>
      <c r="L108" s="8">
        <f t="shared" si="7"/>
        <v>2.8770904763235083E-2</v>
      </c>
      <c r="M108" s="1" t="s">
        <v>273</v>
      </c>
      <c r="N108" s="9">
        <v>2710</v>
      </c>
      <c r="O108" s="9">
        <v>2610</v>
      </c>
      <c r="P108" s="9">
        <v>1240</v>
      </c>
      <c r="Q108" s="9">
        <v>2180</v>
      </c>
      <c r="R108" s="1">
        <v>0</v>
      </c>
      <c r="S108" s="9">
        <v>842</v>
      </c>
      <c r="T108" s="1">
        <v>0</v>
      </c>
      <c r="U108" s="1">
        <v>0</v>
      </c>
      <c r="V108" s="9">
        <v>4720</v>
      </c>
      <c r="W108" s="9">
        <v>116</v>
      </c>
      <c r="X108" s="1">
        <v>0</v>
      </c>
      <c r="Y108" s="9">
        <v>5450</v>
      </c>
      <c r="Z108" s="1">
        <v>0</v>
      </c>
      <c r="AA108" s="9">
        <v>3150</v>
      </c>
      <c r="AB108" s="1">
        <v>0</v>
      </c>
      <c r="AC108" s="1">
        <v>0</v>
      </c>
      <c r="AD108" s="1">
        <v>0</v>
      </c>
      <c r="AE108" s="9">
        <v>1440</v>
      </c>
      <c r="AF108" s="1">
        <v>0</v>
      </c>
      <c r="AG108" s="1">
        <v>0</v>
      </c>
      <c r="AH108" s="1">
        <v>0</v>
      </c>
      <c r="AI108" s="1">
        <v>0</v>
      </c>
      <c r="AJ108" s="1">
        <v>0</v>
      </c>
      <c r="AK108" s="1">
        <v>0</v>
      </c>
      <c r="AL108" s="1">
        <v>0</v>
      </c>
      <c r="AM108" s="9">
        <v>2040</v>
      </c>
      <c r="AN108" s="9">
        <v>1650</v>
      </c>
      <c r="AO108" s="1">
        <v>0</v>
      </c>
      <c r="AP108" s="1">
        <v>0</v>
      </c>
      <c r="AQ108" s="1">
        <v>0</v>
      </c>
      <c r="AR108" s="1">
        <v>0</v>
      </c>
      <c r="AS108" s="1">
        <v>0</v>
      </c>
      <c r="AT108" s="1">
        <v>0</v>
      </c>
      <c r="AU108" s="1">
        <v>0</v>
      </c>
      <c r="AV108" s="9">
        <v>1690</v>
      </c>
    </row>
    <row r="109" spans="1:48" ht="12" customHeight="1" x14ac:dyDescent="0.2">
      <c r="A109" s="1" t="s">
        <v>274</v>
      </c>
      <c r="B109" s="1">
        <v>1164.7009</v>
      </c>
      <c r="C109" s="1">
        <v>0.09</v>
      </c>
      <c r="D109" s="1">
        <v>2.72</v>
      </c>
      <c r="E109" s="1">
        <v>8.3000000000000007</v>
      </c>
      <c r="F109" s="2">
        <v>10.18</v>
      </c>
      <c r="G109" s="1"/>
      <c r="H109" s="3"/>
      <c r="I109" s="7">
        <f t="shared" si="4"/>
        <v>392.34117647058827</v>
      </c>
      <c r="J109" s="7">
        <f t="shared" si="5"/>
        <v>166.66666666666666</v>
      </c>
      <c r="K109" s="8">
        <f t="shared" si="6"/>
        <v>2.3540470588235296</v>
      </c>
      <c r="L109" s="8">
        <f t="shared" si="7"/>
        <v>2.8625444601252114E-2</v>
      </c>
      <c r="M109" s="1" t="s">
        <v>275</v>
      </c>
      <c r="N109" s="1">
        <v>0</v>
      </c>
      <c r="O109" s="1">
        <v>0</v>
      </c>
      <c r="P109" s="1">
        <v>0</v>
      </c>
      <c r="Q109" s="9">
        <v>372</v>
      </c>
      <c r="R109" s="9">
        <v>519</v>
      </c>
      <c r="S109" s="1">
        <v>0</v>
      </c>
      <c r="T109" s="9">
        <v>1090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9">
        <v>348</v>
      </c>
      <c r="AC109" s="9">
        <v>452</v>
      </c>
      <c r="AD109" s="9">
        <v>219</v>
      </c>
      <c r="AE109" s="1">
        <v>0</v>
      </c>
      <c r="AF109" s="9">
        <v>283</v>
      </c>
      <c r="AG109" s="9">
        <v>236</v>
      </c>
      <c r="AH109" s="9">
        <v>503</v>
      </c>
      <c r="AI109" s="9">
        <v>511</v>
      </c>
      <c r="AJ109" s="9">
        <v>410</v>
      </c>
      <c r="AK109" s="9">
        <v>984</v>
      </c>
      <c r="AL109" s="9">
        <v>905</v>
      </c>
      <c r="AM109" s="9">
        <v>262</v>
      </c>
      <c r="AN109" s="9">
        <v>184</v>
      </c>
      <c r="AO109" s="1">
        <v>0</v>
      </c>
      <c r="AP109" s="1">
        <v>0</v>
      </c>
      <c r="AQ109" s="9">
        <v>558</v>
      </c>
      <c r="AR109" s="9">
        <v>557</v>
      </c>
      <c r="AS109" s="9">
        <v>271</v>
      </c>
      <c r="AT109" s="9">
        <v>69.8</v>
      </c>
      <c r="AU109" s="9">
        <v>237</v>
      </c>
      <c r="AV109" s="9">
        <v>699</v>
      </c>
    </row>
    <row r="110" spans="1:48" ht="12" customHeight="1" x14ac:dyDescent="0.2">
      <c r="A110" s="1" t="s">
        <v>276</v>
      </c>
      <c r="B110" s="1">
        <v>957.09259999999995</v>
      </c>
      <c r="C110" s="1">
        <v>0.14000000000000001</v>
      </c>
      <c r="D110" s="1">
        <v>60</v>
      </c>
      <c r="E110" s="1">
        <v>2.9</v>
      </c>
      <c r="F110" s="2">
        <v>4.22</v>
      </c>
      <c r="G110" s="1"/>
      <c r="H110" s="3"/>
      <c r="I110" s="7">
        <f t="shared" si="4"/>
        <v>2599.0588235294117</v>
      </c>
      <c r="J110" s="7">
        <f t="shared" si="5"/>
        <v>5486.1111111111113</v>
      </c>
      <c r="K110" s="8">
        <f t="shared" si="6"/>
        <v>0.47375249441548767</v>
      </c>
      <c r="L110" s="8">
        <f t="shared" si="7"/>
        <v>2.8580298366335442E-2</v>
      </c>
      <c r="M110" s="1" t="s">
        <v>277</v>
      </c>
      <c r="N110" s="9">
        <v>5730</v>
      </c>
      <c r="O110" s="1">
        <v>0</v>
      </c>
      <c r="P110" s="9">
        <v>4980</v>
      </c>
      <c r="Q110" s="9">
        <v>12300</v>
      </c>
      <c r="R110" s="9">
        <v>6230</v>
      </c>
      <c r="S110" s="1">
        <v>0</v>
      </c>
      <c r="T110" s="9">
        <v>9130</v>
      </c>
      <c r="U110" s="9">
        <v>7650</v>
      </c>
      <c r="V110" s="9">
        <v>8200</v>
      </c>
      <c r="W110" s="1">
        <v>0</v>
      </c>
      <c r="X110" s="9">
        <v>7870</v>
      </c>
      <c r="Y110" s="9">
        <v>7730</v>
      </c>
      <c r="Z110" s="1">
        <v>0</v>
      </c>
      <c r="AA110" s="9">
        <v>7950</v>
      </c>
      <c r="AB110" s="9">
        <v>4800</v>
      </c>
      <c r="AC110" s="9">
        <v>6490</v>
      </c>
      <c r="AD110" s="1">
        <v>0</v>
      </c>
      <c r="AE110" s="9">
        <v>9690</v>
      </c>
      <c r="AF110" s="9">
        <v>3580</v>
      </c>
      <c r="AG110" s="9">
        <v>4710</v>
      </c>
      <c r="AH110" s="1">
        <v>0</v>
      </c>
      <c r="AI110" s="1">
        <v>0</v>
      </c>
      <c r="AJ110" s="1">
        <v>0</v>
      </c>
      <c r="AK110" s="1">
        <v>0</v>
      </c>
      <c r="AL110" s="9">
        <v>1380</v>
      </c>
      <c r="AM110" s="9">
        <v>3480</v>
      </c>
      <c r="AN110" s="9">
        <v>12000</v>
      </c>
      <c r="AO110" s="9">
        <v>1420</v>
      </c>
      <c r="AP110" s="9">
        <v>1960</v>
      </c>
      <c r="AQ110" s="1">
        <v>0</v>
      </c>
      <c r="AR110" s="9">
        <v>584</v>
      </c>
      <c r="AS110" s="9">
        <v>6590</v>
      </c>
      <c r="AT110" s="1">
        <v>0</v>
      </c>
      <c r="AU110" s="9">
        <v>8480</v>
      </c>
      <c r="AV110" s="1">
        <v>0</v>
      </c>
    </row>
    <row r="111" spans="1:48" ht="12" customHeight="1" x14ac:dyDescent="0.2">
      <c r="A111" s="1" t="s">
        <v>278</v>
      </c>
      <c r="B111" s="1">
        <v>602.78769999999997</v>
      </c>
      <c r="C111" s="1">
        <v>0.15</v>
      </c>
      <c r="D111" s="1">
        <v>60</v>
      </c>
      <c r="E111" s="1">
        <v>6.1</v>
      </c>
      <c r="F111" s="2">
        <v>4.53</v>
      </c>
      <c r="G111" s="1"/>
      <c r="H111" s="3"/>
      <c r="I111" s="7">
        <f t="shared" si="4"/>
        <v>160</v>
      </c>
      <c r="J111" s="7">
        <f t="shared" si="5"/>
        <v>1747.2222222222222</v>
      </c>
      <c r="K111" s="8">
        <f t="shared" si="6"/>
        <v>9.1573926868044511E-2</v>
      </c>
      <c r="L111" s="8">
        <f t="shared" si="7"/>
        <v>2.8081632247856269E-2</v>
      </c>
      <c r="M111" s="1" t="s">
        <v>279</v>
      </c>
      <c r="N111" s="1">
        <v>0</v>
      </c>
      <c r="O111" s="1">
        <v>0</v>
      </c>
      <c r="P111" s="9">
        <v>789</v>
      </c>
      <c r="Q111" s="9">
        <v>1200</v>
      </c>
      <c r="R111" s="1">
        <v>0</v>
      </c>
      <c r="S111" s="1">
        <v>0</v>
      </c>
      <c r="T111" s="9">
        <v>837</v>
      </c>
      <c r="U111" s="9">
        <v>973</v>
      </c>
      <c r="V111" s="9">
        <v>591</v>
      </c>
      <c r="W111" s="1">
        <v>0</v>
      </c>
      <c r="X111" s="9">
        <v>5050</v>
      </c>
      <c r="Y111" s="9">
        <v>2100</v>
      </c>
      <c r="Z111" s="9">
        <v>11600</v>
      </c>
      <c r="AA111" s="9">
        <v>3090</v>
      </c>
      <c r="AB111" s="1">
        <v>0</v>
      </c>
      <c r="AC111" s="9">
        <v>610</v>
      </c>
      <c r="AD111" s="9">
        <v>1350</v>
      </c>
      <c r="AE111" s="9">
        <v>3260</v>
      </c>
      <c r="AF111" s="1">
        <v>0</v>
      </c>
      <c r="AG111" s="1">
        <v>0</v>
      </c>
      <c r="AH111" s="1">
        <v>0</v>
      </c>
      <c r="AI111" s="9">
        <v>1190</v>
      </c>
      <c r="AJ111" s="1">
        <v>0</v>
      </c>
      <c r="AK111" s="1">
        <v>0</v>
      </c>
      <c r="AL111" s="9">
        <v>493</v>
      </c>
      <c r="AM111" s="1">
        <v>0</v>
      </c>
      <c r="AN111" s="1">
        <v>0</v>
      </c>
      <c r="AO111" s="9">
        <v>593</v>
      </c>
      <c r="AP111" s="9">
        <v>444</v>
      </c>
      <c r="AQ111" s="1">
        <v>0</v>
      </c>
      <c r="AR111" s="1">
        <v>0</v>
      </c>
      <c r="AS111" s="1">
        <v>0</v>
      </c>
      <c r="AT111" s="1">
        <v>0</v>
      </c>
      <c r="AU111" s="1">
        <v>0</v>
      </c>
      <c r="AV111" s="1">
        <v>0</v>
      </c>
    </row>
    <row r="112" spans="1:48" ht="12" customHeight="1" x14ac:dyDescent="0.2">
      <c r="A112" s="1" t="s">
        <v>280</v>
      </c>
      <c r="B112" s="1">
        <v>931.2296</v>
      </c>
      <c r="C112" s="1">
        <v>0.02</v>
      </c>
      <c r="D112" s="1">
        <v>5.26</v>
      </c>
      <c r="E112" s="1">
        <v>13.8</v>
      </c>
      <c r="F112" s="2">
        <v>8.59</v>
      </c>
      <c r="G112" s="1"/>
      <c r="H112" s="3" t="s">
        <v>50</v>
      </c>
      <c r="I112" s="7">
        <f t="shared" si="4"/>
        <v>32.352941176470587</v>
      </c>
      <c r="J112" s="7">
        <f t="shared" si="5"/>
        <v>489.16666666666669</v>
      </c>
      <c r="K112" s="8">
        <f t="shared" si="6"/>
        <v>6.6138891672512273E-2</v>
      </c>
      <c r="L112" s="8">
        <f t="shared" si="7"/>
        <v>2.7957730718020175E-2</v>
      </c>
      <c r="M112" s="1" t="s">
        <v>281</v>
      </c>
      <c r="N112" s="9">
        <v>383</v>
      </c>
      <c r="O112" s="9">
        <v>1430</v>
      </c>
      <c r="P112" s="9">
        <v>262</v>
      </c>
      <c r="Q112" s="9">
        <v>1830</v>
      </c>
      <c r="R112" s="9">
        <v>414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9">
        <v>466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9">
        <v>1180</v>
      </c>
      <c r="AE112" s="9">
        <v>2840</v>
      </c>
      <c r="AF112" s="9">
        <v>506</v>
      </c>
      <c r="AG112" s="1">
        <v>0</v>
      </c>
      <c r="AH112" s="1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0</v>
      </c>
      <c r="AP112" s="1">
        <v>0</v>
      </c>
      <c r="AQ112" s="1">
        <v>0</v>
      </c>
      <c r="AR112" s="1">
        <v>0</v>
      </c>
      <c r="AS112" s="1">
        <v>0</v>
      </c>
      <c r="AT112" s="9">
        <v>44</v>
      </c>
      <c r="AU112" s="1">
        <v>0</v>
      </c>
      <c r="AV112" s="1">
        <v>0</v>
      </c>
    </row>
    <row r="113" spans="1:48" ht="12" customHeight="1" x14ac:dyDescent="0.2">
      <c r="A113" s="1" t="s">
        <v>282</v>
      </c>
      <c r="B113" s="1">
        <v>755.31550000000004</v>
      </c>
      <c r="C113" s="1">
        <v>0.03</v>
      </c>
      <c r="D113" s="1">
        <v>60</v>
      </c>
      <c r="E113" s="1">
        <v>11</v>
      </c>
      <c r="F113" s="2">
        <v>3.93</v>
      </c>
      <c r="G113" s="1"/>
      <c r="H113" s="3" t="s">
        <v>80</v>
      </c>
      <c r="I113" s="7">
        <f t="shared" si="4"/>
        <v>0</v>
      </c>
      <c r="J113" s="7">
        <f t="shared" si="5"/>
        <v>1731.1111111111111</v>
      </c>
      <c r="K113" s="8">
        <f t="shared" si="6"/>
        <v>0</v>
      </c>
      <c r="L113" s="8">
        <f t="shared" si="7"/>
        <v>2.7692321153275634E-2</v>
      </c>
      <c r="M113" s="1" t="s">
        <v>283</v>
      </c>
      <c r="N113" s="9">
        <v>7400</v>
      </c>
      <c r="O113" s="9">
        <v>4610</v>
      </c>
      <c r="P113" s="1">
        <v>0</v>
      </c>
      <c r="Q113" s="9">
        <v>7890</v>
      </c>
      <c r="R113" s="1">
        <v>0</v>
      </c>
      <c r="S113" s="1">
        <v>0</v>
      </c>
      <c r="T113" s="1">
        <v>0</v>
      </c>
      <c r="U113" s="1">
        <v>0</v>
      </c>
      <c r="V113" s="9">
        <v>2870</v>
      </c>
      <c r="W113" s="1">
        <v>0</v>
      </c>
      <c r="X113" s="1">
        <v>0</v>
      </c>
      <c r="Y113" s="1">
        <v>0</v>
      </c>
      <c r="Z113" s="9">
        <v>8390</v>
      </c>
      <c r="AA113" s="1">
        <v>0</v>
      </c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  <c r="AI113" s="1">
        <v>0</v>
      </c>
      <c r="AJ113" s="1">
        <v>0</v>
      </c>
      <c r="AK113" s="1">
        <v>0</v>
      </c>
      <c r="AL113" s="1">
        <v>0</v>
      </c>
      <c r="AM113" s="1">
        <v>0</v>
      </c>
      <c r="AN113" s="1">
        <v>0</v>
      </c>
      <c r="AO113" s="1">
        <v>0</v>
      </c>
      <c r="AP113" s="1">
        <v>0</v>
      </c>
      <c r="AQ113" s="1">
        <v>0</v>
      </c>
      <c r="AR113" s="1">
        <v>0</v>
      </c>
      <c r="AS113" s="1">
        <v>0</v>
      </c>
      <c r="AT113" s="1">
        <v>0</v>
      </c>
      <c r="AU113" s="1">
        <v>0</v>
      </c>
      <c r="AV113" s="1">
        <v>0</v>
      </c>
    </row>
    <row r="114" spans="1:48" ht="12" customHeight="1" x14ac:dyDescent="0.2">
      <c r="A114" s="1" t="s">
        <v>284</v>
      </c>
      <c r="B114" s="1">
        <v>1138.6793</v>
      </c>
      <c r="C114" s="1">
        <v>0.03</v>
      </c>
      <c r="D114" s="1">
        <v>60</v>
      </c>
      <c r="E114" s="1">
        <v>8.1999999999999993</v>
      </c>
      <c r="F114" s="2">
        <v>5.81</v>
      </c>
      <c r="G114" s="1"/>
      <c r="H114" s="3"/>
      <c r="I114" s="7">
        <f t="shared" si="4"/>
        <v>829.54117647058831</v>
      </c>
      <c r="J114" s="7">
        <f t="shared" si="5"/>
        <v>148.66666666666666</v>
      </c>
      <c r="K114" s="8">
        <f t="shared" si="6"/>
        <v>5.5798733843313117</v>
      </c>
      <c r="L114" s="8">
        <f t="shared" si="7"/>
        <v>2.7621415926609248E-2</v>
      </c>
      <c r="M114" s="1" t="s">
        <v>285</v>
      </c>
      <c r="N114" s="1">
        <v>0</v>
      </c>
      <c r="O114" s="1">
        <v>0</v>
      </c>
      <c r="P114" s="1">
        <v>0</v>
      </c>
      <c r="Q114" s="9">
        <v>773</v>
      </c>
      <c r="R114" s="9">
        <v>1260</v>
      </c>
      <c r="S114" s="9">
        <v>643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9">
        <v>824</v>
      </c>
      <c r="AG114" s="9">
        <v>1150</v>
      </c>
      <c r="AH114" s="9">
        <v>1750</v>
      </c>
      <c r="AI114" s="1">
        <v>0</v>
      </c>
      <c r="AJ114" s="9">
        <v>863</v>
      </c>
      <c r="AK114" s="9">
        <v>580</v>
      </c>
      <c r="AL114" s="9">
        <v>42.2</v>
      </c>
      <c r="AM114" s="9">
        <v>139</v>
      </c>
      <c r="AN114" s="9">
        <v>4970</v>
      </c>
      <c r="AO114" s="1">
        <v>0</v>
      </c>
      <c r="AP114" s="1">
        <v>0</v>
      </c>
      <c r="AQ114" s="9">
        <v>472</v>
      </c>
      <c r="AR114" s="9">
        <v>284</v>
      </c>
      <c r="AS114" s="9">
        <v>1550</v>
      </c>
      <c r="AT114" s="9">
        <v>828</v>
      </c>
      <c r="AU114" s="9">
        <v>650</v>
      </c>
      <c r="AV114" s="1">
        <v>0</v>
      </c>
    </row>
    <row r="115" spans="1:48" ht="12" customHeight="1" x14ac:dyDescent="0.2">
      <c r="A115" s="1" t="s">
        <v>286</v>
      </c>
      <c r="B115" s="1">
        <v>443.22399999999999</v>
      </c>
      <c r="C115" s="1">
        <v>0.03</v>
      </c>
      <c r="D115" s="1">
        <v>60</v>
      </c>
      <c r="E115" s="1">
        <v>4.9000000000000004</v>
      </c>
      <c r="F115" s="2">
        <v>5.96</v>
      </c>
      <c r="G115" s="1"/>
      <c r="H115" s="3"/>
      <c r="I115" s="7">
        <f t="shared" si="4"/>
        <v>538</v>
      </c>
      <c r="J115" s="7">
        <f t="shared" si="5"/>
        <v>93.944444444444443</v>
      </c>
      <c r="K115" s="8">
        <f t="shared" si="6"/>
        <v>5.7267888823181554</v>
      </c>
      <c r="L115" s="8">
        <f t="shared" si="7"/>
        <v>2.7356953390913805E-2</v>
      </c>
      <c r="M115" s="1" t="s">
        <v>287</v>
      </c>
      <c r="N115" s="9">
        <v>1240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9">
        <v>451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9">
        <v>2000</v>
      </c>
      <c r="AG115" s="9">
        <v>894</v>
      </c>
      <c r="AH115" s="1">
        <v>0</v>
      </c>
      <c r="AI115" s="1">
        <v>0</v>
      </c>
      <c r="AJ115" s="9">
        <v>1850</v>
      </c>
      <c r="AK115" s="9">
        <v>1440</v>
      </c>
      <c r="AL115" s="1">
        <v>0</v>
      </c>
      <c r="AM115" s="1">
        <v>0</v>
      </c>
      <c r="AN115" s="1">
        <v>0</v>
      </c>
      <c r="AO115" s="1">
        <v>0</v>
      </c>
      <c r="AP115" s="1">
        <v>0</v>
      </c>
      <c r="AQ115" s="9">
        <v>1320</v>
      </c>
      <c r="AR115" s="1">
        <v>0</v>
      </c>
      <c r="AS115" s="1">
        <v>0</v>
      </c>
      <c r="AT115" s="9">
        <v>1380</v>
      </c>
      <c r="AU115" s="9">
        <v>262</v>
      </c>
      <c r="AV115" s="1">
        <v>0</v>
      </c>
    </row>
    <row r="116" spans="1:48" ht="12" customHeight="1" x14ac:dyDescent="0.2">
      <c r="A116" s="1" t="s">
        <v>288</v>
      </c>
      <c r="B116" s="1">
        <v>957.57770000000005</v>
      </c>
      <c r="C116" s="1">
        <v>0.23</v>
      </c>
      <c r="D116" s="1">
        <v>2.44</v>
      </c>
      <c r="E116" s="1">
        <v>6.4</v>
      </c>
      <c r="F116" s="2">
        <v>10</v>
      </c>
      <c r="G116" s="1"/>
      <c r="H116" s="3"/>
      <c r="I116" s="7">
        <f t="shared" si="4"/>
        <v>822.94117647058829</v>
      </c>
      <c r="J116" s="7">
        <f t="shared" si="5"/>
        <v>1740.2777777777778</v>
      </c>
      <c r="K116" s="8">
        <f t="shared" si="6"/>
        <v>0.47287920754894136</v>
      </c>
      <c r="L116" s="8">
        <f t="shared" si="7"/>
        <v>2.6960588641180307E-2</v>
      </c>
      <c r="M116" s="1" t="s">
        <v>289</v>
      </c>
      <c r="N116" s="9">
        <v>796</v>
      </c>
      <c r="O116" s="9">
        <v>3370</v>
      </c>
      <c r="P116" s="9">
        <v>2480</v>
      </c>
      <c r="Q116" s="9">
        <v>2620</v>
      </c>
      <c r="R116" s="9">
        <v>2460</v>
      </c>
      <c r="S116" s="9">
        <v>202</v>
      </c>
      <c r="T116" s="1">
        <v>0</v>
      </c>
      <c r="U116" s="9">
        <v>5620</v>
      </c>
      <c r="V116" s="9">
        <v>1900</v>
      </c>
      <c r="W116" s="9">
        <v>178</v>
      </c>
      <c r="X116" s="9">
        <v>1830</v>
      </c>
      <c r="Y116" s="9">
        <v>3260</v>
      </c>
      <c r="Z116" s="1">
        <v>0</v>
      </c>
      <c r="AA116" s="1">
        <v>0</v>
      </c>
      <c r="AB116" s="9">
        <v>599</v>
      </c>
      <c r="AC116" s="9">
        <v>2310</v>
      </c>
      <c r="AD116" s="9">
        <v>1410</v>
      </c>
      <c r="AE116" s="9">
        <v>2290</v>
      </c>
      <c r="AF116" s="9">
        <v>853</v>
      </c>
      <c r="AG116" s="9">
        <v>691</v>
      </c>
      <c r="AH116" s="9">
        <v>752</v>
      </c>
      <c r="AI116" s="9">
        <v>1140</v>
      </c>
      <c r="AJ116" s="9">
        <v>2420</v>
      </c>
      <c r="AK116" s="9">
        <v>1320</v>
      </c>
      <c r="AL116" s="9">
        <v>305</v>
      </c>
      <c r="AM116" s="9">
        <v>451</v>
      </c>
      <c r="AN116" s="9">
        <v>756</v>
      </c>
      <c r="AO116" s="9">
        <v>593</v>
      </c>
      <c r="AP116" s="1">
        <v>0</v>
      </c>
      <c r="AQ116" s="1">
        <v>0</v>
      </c>
      <c r="AR116" s="9">
        <v>540</v>
      </c>
      <c r="AS116" s="9">
        <v>1280</v>
      </c>
      <c r="AT116" s="9">
        <v>486</v>
      </c>
      <c r="AU116" s="9">
        <v>1960</v>
      </c>
      <c r="AV116" s="9">
        <v>443</v>
      </c>
    </row>
    <row r="117" spans="1:48" ht="12" customHeight="1" x14ac:dyDescent="0.2">
      <c r="A117" s="1" t="s">
        <v>290</v>
      </c>
      <c r="B117" s="1">
        <v>1180.0132000000001</v>
      </c>
      <c r="C117" s="1">
        <v>0.12</v>
      </c>
      <c r="D117" s="1">
        <v>60</v>
      </c>
      <c r="E117" s="1">
        <v>4.9000000000000004</v>
      </c>
      <c r="F117" s="2">
        <v>3.8</v>
      </c>
      <c r="G117" s="1"/>
      <c r="H117" s="3" t="s">
        <v>50</v>
      </c>
      <c r="I117" s="7">
        <f t="shared" si="4"/>
        <v>87.058823529411768</v>
      </c>
      <c r="J117" s="7">
        <f t="shared" si="5"/>
        <v>1217.2222222222222</v>
      </c>
      <c r="K117" s="8">
        <f t="shared" si="6"/>
        <v>7.1522538727951251E-2</v>
      </c>
      <c r="L117" s="8">
        <f t="shared" si="7"/>
        <v>2.6896092770222042E-2</v>
      </c>
      <c r="M117" s="1" t="s">
        <v>291</v>
      </c>
      <c r="N117" s="1">
        <v>0</v>
      </c>
      <c r="O117" s="9">
        <v>2040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9">
        <v>2180</v>
      </c>
      <c r="Y117" s="9">
        <v>2280</v>
      </c>
      <c r="Z117" s="9">
        <v>5200</v>
      </c>
      <c r="AA117" s="1">
        <v>0</v>
      </c>
      <c r="AB117" s="1">
        <v>0</v>
      </c>
      <c r="AC117" s="1">
        <v>0</v>
      </c>
      <c r="AD117" s="9">
        <v>5200</v>
      </c>
      <c r="AE117" s="9">
        <v>5010</v>
      </c>
      <c r="AF117" s="1">
        <v>0</v>
      </c>
      <c r="AG117" s="1">
        <v>0</v>
      </c>
      <c r="AH117" s="1">
        <v>0</v>
      </c>
      <c r="AI117" s="1">
        <v>0</v>
      </c>
      <c r="AJ117" s="1">
        <v>0</v>
      </c>
      <c r="AK117" s="1">
        <v>0</v>
      </c>
      <c r="AL117" s="1">
        <v>0</v>
      </c>
      <c r="AM117" s="1">
        <v>0</v>
      </c>
      <c r="AN117" s="1">
        <v>0</v>
      </c>
      <c r="AO117" s="1">
        <v>0</v>
      </c>
      <c r="AP117" s="1">
        <v>0</v>
      </c>
      <c r="AQ117" s="1">
        <v>0</v>
      </c>
      <c r="AR117" s="1">
        <v>0</v>
      </c>
      <c r="AS117" s="9">
        <v>1480</v>
      </c>
      <c r="AT117" s="1">
        <v>0</v>
      </c>
      <c r="AU117" s="1">
        <v>0</v>
      </c>
      <c r="AV117" s="1">
        <v>0</v>
      </c>
    </row>
    <row r="118" spans="1:48" ht="12" customHeight="1" x14ac:dyDescent="0.2">
      <c r="A118" s="1" t="s">
        <v>292</v>
      </c>
      <c r="B118" s="1">
        <v>568.94889999999998</v>
      </c>
      <c r="C118" s="1">
        <v>0.05</v>
      </c>
      <c r="D118" s="1">
        <v>60</v>
      </c>
      <c r="E118" s="1">
        <v>2.4</v>
      </c>
      <c r="F118" s="2">
        <v>8.2200000000000006</v>
      </c>
      <c r="G118" s="1"/>
      <c r="H118" s="3"/>
      <c r="I118" s="7">
        <f t="shared" si="4"/>
        <v>893.29411764705878</v>
      </c>
      <c r="J118" s="7">
        <f t="shared" si="5"/>
        <v>0</v>
      </c>
      <c r="K118" s="8" t="e">
        <f t="shared" si="6"/>
        <v>#DIV/0!</v>
      </c>
      <c r="L118" s="8">
        <f t="shared" si="7"/>
        <v>2.6888889838175813E-2</v>
      </c>
      <c r="M118" s="1" t="s">
        <v>293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9">
        <v>2180</v>
      </c>
      <c r="AI118" s="1">
        <v>0</v>
      </c>
      <c r="AJ118" s="9">
        <v>4990</v>
      </c>
      <c r="AK118" s="9">
        <v>3010</v>
      </c>
      <c r="AL118" s="1">
        <v>0</v>
      </c>
      <c r="AM118" s="1">
        <v>0</v>
      </c>
      <c r="AN118" s="1">
        <v>0</v>
      </c>
      <c r="AO118" s="1">
        <v>0</v>
      </c>
      <c r="AP118" s="1">
        <v>0</v>
      </c>
      <c r="AQ118" s="1">
        <v>0</v>
      </c>
      <c r="AR118" s="1">
        <v>0</v>
      </c>
      <c r="AS118" s="9">
        <v>886</v>
      </c>
      <c r="AT118" s="1">
        <v>0</v>
      </c>
      <c r="AU118" s="1">
        <v>0</v>
      </c>
      <c r="AV118" s="9">
        <v>4120</v>
      </c>
    </row>
    <row r="119" spans="1:48" ht="12" customHeight="1" x14ac:dyDescent="0.2">
      <c r="A119" s="1" t="s">
        <v>294</v>
      </c>
      <c r="B119" s="1">
        <v>1216.7370000000001</v>
      </c>
      <c r="C119" s="1">
        <v>0.02</v>
      </c>
      <c r="D119" s="1">
        <v>60</v>
      </c>
      <c r="E119" s="1">
        <v>10.8</v>
      </c>
      <c r="F119" s="2">
        <v>10</v>
      </c>
      <c r="G119" s="1" t="s">
        <v>128</v>
      </c>
      <c r="H119" s="3" t="s">
        <v>105</v>
      </c>
      <c r="I119" s="7">
        <f t="shared" si="4"/>
        <v>690</v>
      </c>
      <c r="J119" s="7">
        <f t="shared" si="5"/>
        <v>68.722222222222229</v>
      </c>
      <c r="K119" s="8">
        <f t="shared" si="6"/>
        <v>10.04042037186742</v>
      </c>
      <c r="L119" s="8">
        <f t="shared" si="7"/>
        <v>2.6754168097347295E-2</v>
      </c>
      <c r="M119" s="1" t="s">
        <v>295</v>
      </c>
      <c r="N119" s="1">
        <v>0</v>
      </c>
      <c r="O119" s="1">
        <v>0</v>
      </c>
      <c r="P119" s="1">
        <v>0</v>
      </c>
      <c r="Q119" s="9">
        <v>1080</v>
      </c>
      <c r="R119" s="1">
        <v>0</v>
      </c>
      <c r="S119" s="1">
        <v>0</v>
      </c>
      <c r="T119" s="9">
        <v>157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  <c r="AI119" s="1">
        <v>0</v>
      </c>
      <c r="AJ119" s="9">
        <v>1330</v>
      </c>
      <c r="AK119" s="9">
        <v>2420</v>
      </c>
      <c r="AL119" s="1">
        <v>0</v>
      </c>
      <c r="AM119" s="9">
        <v>2780</v>
      </c>
      <c r="AN119" s="1">
        <v>0</v>
      </c>
      <c r="AO119" s="1">
        <v>0</v>
      </c>
      <c r="AP119" s="9">
        <v>3220</v>
      </c>
      <c r="AQ119" s="1">
        <v>0</v>
      </c>
      <c r="AR119" s="1">
        <v>0</v>
      </c>
      <c r="AS119" s="9">
        <v>1090</v>
      </c>
      <c r="AT119" s="9">
        <v>890</v>
      </c>
      <c r="AU119" s="1">
        <v>0</v>
      </c>
      <c r="AV119" s="1">
        <v>0</v>
      </c>
    </row>
    <row r="120" spans="1:48" ht="12" customHeight="1" x14ac:dyDescent="0.2">
      <c r="A120" s="1" t="s">
        <v>296</v>
      </c>
      <c r="B120" s="1">
        <v>1048.6323</v>
      </c>
      <c r="C120" s="1">
        <v>0.2</v>
      </c>
      <c r="D120" s="1">
        <v>3.62</v>
      </c>
      <c r="E120" s="1">
        <v>9</v>
      </c>
      <c r="F120" s="2">
        <v>8.75</v>
      </c>
      <c r="G120" s="1"/>
      <c r="H120" s="3"/>
      <c r="I120" s="7">
        <f t="shared" si="4"/>
        <v>446.55294117647054</v>
      </c>
      <c r="J120" s="7">
        <f t="shared" si="5"/>
        <v>1653.7222222222222</v>
      </c>
      <c r="K120" s="8">
        <f t="shared" si="6"/>
        <v>0.27002898986046525</v>
      </c>
      <c r="L120" s="8">
        <f t="shared" si="7"/>
        <v>2.6677358292833516E-2</v>
      </c>
      <c r="M120" s="1" t="s">
        <v>297</v>
      </c>
      <c r="N120" s="9">
        <v>4490</v>
      </c>
      <c r="O120" s="1">
        <v>0</v>
      </c>
      <c r="P120" s="9">
        <v>496</v>
      </c>
      <c r="Q120" s="9">
        <v>483</v>
      </c>
      <c r="R120" s="9">
        <v>333</v>
      </c>
      <c r="S120" s="9">
        <v>1140</v>
      </c>
      <c r="T120" s="9">
        <v>8280</v>
      </c>
      <c r="U120" s="9">
        <v>375</v>
      </c>
      <c r="V120" s="9">
        <v>969</v>
      </c>
      <c r="W120" s="9">
        <v>2740</v>
      </c>
      <c r="X120" s="9">
        <v>251</v>
      </c>
      <c r="Y120" s="9">
        <v>1130</v>
      </c>
      <c r="Z120" s="9">
        <v>4070</v>
      </c>
      <c r="AA120" s="9">
        <v>666</v>
      </c>
      <c r="AB120" s="9">
        <v>264</v>
      </c>
      <c r="AC120" s="9">
        <v>1480</v>
      </c>
      <c r="AD120" s="9">
        <v>390</v>
      </c>
      <c r="AE120" s="9">
        <v>2210</v>
      </c>
      <c r="AF120" s="9">
        <v>759</v>
      </c>
      <c r="AG120" s="9">
        <v>275</v>
      </c>
      <c r="AH120" s="9">
        <v>373</v>
      </c>
      <c r="AI120" s="9">
        <v>415</v>
      </c>
      <c r="AJ120" s="9">
        <v>1230</v>
      </c>
      <c r="AK120" s="9">
        <v>800</v>
      </c>
      <c r="AL120" s="9">
        <v>1030</v>
      </c>
      <c r="AM120" s="9">
        <v>93.2</v>
      </c>
      <c r="AN120" s="9">
        <v>140</v>
      </c>
      <c r="AO120" s="9">
        <v>171</v>
      </c>
      <c r="AP120" s="1">
        <v>0</v>
      </c>
      <c r="AQ120" s="9">
        <v>205</v>
      </c>
      <c r="AR120" s="9">
        <v>389</v>
      </c>
      <c r="AS120" s="9">
        <v>981</v>
      </c>
      <c r="AT120" s="9">
        <v>712</v>
      </c>
      <c r="AU120" s="1">
        <v>0</v>
      </c>
      <c r="AV120" s="9">
        <v>18.2</v>
      </c>
    </row>
    <row r="121" spans="1:48" ht="12" customHeight="1" x14ac:dyDescent="0.2">
      <c r="A121" s="1" t="s">
        <v>298</v>
      </c>
      <c r="B121" s="1">
        <v>776.96320000000003</v>
      </c>
      <c r="C121" s="1">
        <v>0.03</v>
      </c>
      <c r="D121" s="1">
        <v>60</v>
      </c>
      <c r="E121" s="1">
        <v>2.7</v>
      </c>
      <c r="F121" s="2">
        <v>5.0599999999999996</v>
      </c>
      <c r="G121" s="1" t="s">
        <v>55</v>
      </c>
      <c r="H121" s="3"/>
      <c r="I121" s="7">
        <f t="shared" si="4"/>
        <v>3290</v>
      </c>
      <c r="J121" s="7">
        <f t="shared" si="5"/>
        <v>486.66666666666669</v>
      </c>
      <c r="K121" s="8">
        <f t="shared" si="6"/>
        <v>6.7602739726027394</v>
      </c>
      <c r="L121" s="8">
        <f t="shared" si="7"/>
        <v>2.664376711628948E-2</v>
      </c>
      <c r="M121" s="1" t="s">
        <v>299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9">
        <v>8760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9">
        <v>10000</v>
      </c>
      <c r="AI121" s="1">
        <v>0</v>
      </c>
      <c r="AJ121" s="9">
        <v>13900</v>
      </c>
      <c r="AK121" s="9">
        <v>8970</v>
      </c>
      <c r="AL121" s="1">
        <v>0</v>
      </c>
      <c r="AM121" s="9">
        <v>7440</v>
      </c>
      <c r="AN121" s="9">
        <v>9060</v>
      </c>
      <c r="AO121" s="1">
        <v>0</v>
      </c>
      <c r="AP121" s="1">
        <v>0</v>
      </c>
      <c r="AQ121" s="1">
        <v>0</v>
      </c>
      <c r="AR121" s="1">
        <v>0</v>
      </c>
      <c r="AS121" s="9">
        <v>3290</v>
      </c>
      <c r="AT121" s="1">
        <v>0</v>
      </c>
      <c r="AU121" s="9">
        <v>3270</v>
      </c>
      <c r="AV121" s="1">
        <v>0</v>
      </c>
    </row>
    <row r="122" spans="1:48" ht="12" customHeight="1" x14ac:dyDescent="0.2">
      <c r="A122" s="1" t="s">
        <v>300</v>
      </c>
      <c r="B122" s="1">
        <v>710.27030000000002</v>
      </c>
      <c r="C122" s="1">
        <v>0.01</v>
      </c>
      <c r="D122" s="1">
        <v>60</v>
      </c>
      <c r="E122" s="1">
        <v>9.6</v>
      </c>
      <c r="F122" s="2">
        <v>3.28</v>
      </c>
      <c r="G122" s="1"/>
      <c r="H122" s="3" t="s">
        <v>98</v>
      </c>
      <c r="I122" s="7">
        <f t="shared" si="4"/>
        <v>12.111764705882353</v>
      </c>
      <c r="J122" s="7">
        <f t="shared" si="5"/>
        <v>398.77777777777777</v>
      </c>
      <c r="K122" s="8">
        <f t="shared" si="6"/>
        <v>3.0372215757297625E-2</v>
      </c>
      <c r="L122" s="8">
        <f t="shared" si="7"/>
        <v>2.6623264565822227E-2</v>
      </c>
      <c r="M122" s="1" t="s">
        <v>301</v>
      </c>
      <c r="N122" s="9">
        <v>711</v>
      </c>
      <c r="O122" s="9">
        <v>2170</v>
      </c>
      <c r="P122" s="9">
        <v>707</v>
      </c>
      <c r="Q122" s="1">
        <v>0</v>
      </c>
      <c r="R122" s="1">
        <v>0</v>
      </c>
      <c r="S122" s="1">
        <v>0</v>
      </c>
      <c r="T122" s="1">
        <v>0</v>
      </c>
      <c r="U122" s="9">
        <v>1710</v>
      </c>
      <c r="V122" s="1">
        <v>0</v>
      </c>
      <c r="W122" s="1">
        <v>0</v>
      </c>
      <c r="X122" s="1">
        <v>0</v>
      </c>
      <c r="Y122" s="9">
        <v>1410</v>
      </c>
      <c r="Z122" s="9">
        <v>470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9">
        <v>154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0</v>
      </c>
      <c r="AP122" s="1">
        <v>0</v>
      </c>
      <c r="AQ122" s="1">
        <v>0</v>
      </c>
      <c r="AR122" s="9">
        <v>51.9</v>
      </c>
      <c r="AS122" s="1">
        <v>0</v>
      </c>
      <c r="AT122" s="1">
        <v>0</v>
      </c>
      <c r="AU122" s="1">
        <v>0</v>
      </c>
      <c r="AV122" s="1">
        <v>0</v>
      </c>
    </row>
    <row r="123" spans="1:48" ht="12" customHeight="1" x14ac:dyDescent="0.2">
      <c r="A123" s="1" t="s">
        <v>302</v>
      </c>
      <c r="B123" s="1">
        <v>532.23149999999998</v>
      </c>
      <c r="C123" s="1">
        <v>0.16</v>
      </c>
      <c r="D123" s="1">
        <v>60</v>
      </c>
      <c r="E123" s="1">
        <v>4.9000000000000004</v>
      </c>
      <c r="F123" s="2">
        <v>4</v>
      </c>
      <c r="G123" s="1"/>
      <c r="H123" s="3"/>
      <c r="I123" s="7">
        <f t="shared" si="4"/>
        <v>0</v>
      </c>
      <c r="J123" s="7">
        <f t="shared" si="5"/>
        <v>824.44444444444446</v>
      </c>
      <c r="K123" s="8">
        <f t="shared" si="6"/>
        <v>0</v>
      </c>
      <c r="L123" s="8">
        <f t="shared" si="7"/>
        <v>2.6549490864735931E-2</v>
      </c>
      <c r="M123" s="1" t="s">
        <v>303</v>
      </c>
      <c r="N123" s="1">
        <v>0</v>
      </c>
      <c r="O123" s="9">
        <v>3150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9">
        <v>3160</v>
      </c>
      <c r="V123" s="1">
        <v>0</v>
      </c>
      <c r="W123" s="9">
        <v>4500</v>
      </c>
      <c r="X123" s="9">
        <v>1610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9">
        <v>2420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0</v>
      </c>
      <c r="AP123" s="1">
        <v>0</v>
      </c>
      <c r="AQ123" s="1">
        <v>0</v>
      </c>
      <c r="AR123" s="1">
        <v>0</v>
      </c>
      <c r="AS123" s="1">
        <v>0</v>
      </c>
      <c r="AT123" s="1">
        <v>0</v>
      </c>
      <c r="AU123" s="1">
        <v>0</v>
      </c>
      <c r="AV123" s="1">
        <v>0</v>
      </c>
    </row>
    <row r="124" spans="1:48" ht="12" customHeight="1" x14ac:dyDescent="0.2">
      <c r="A124" s="1" t="s">
        <v>304</v>
      </c>
      <c r="B124" s="1">
        <v>703.35760000000005</v>
      </c>
      <c r="C124" s="1">
        <v>0.09</v>
      </c>
      <c r="D124" s="1">
        <v>2.42</v>
      </c>
      <c r="E124" s="1">
        <v>9</v>
      </c>
      <c r="F124" s="2">
        <v>3.84</v>
      </c>
      <c r="G124" s="1"/>
      <c r="H124" s="3"/>
      <c r="I124" s="7">
        <f t="shared" si="4"/>
        <v>2608.2352941176468</v>
      </c>
      <c r="J124" s="7">
        <f t="shared" si="5"/>
        <v>1246.1111111111111</v>
      </c>
      <c r="K124" s="8">
        <f t="shared" si="6"/>
        <v>2.0931001022789855</v>
      </c>
      <c r="L124" s="8">
        <f t="shared" si="7"/>
        <v>2.6441304460340518E-2</v>
      </c>
      <c r="M124" s="1" t="s">
        <v>305</v>
      </c>
      <c r="N124" s="9">
        <v>3050</v>
      </c>
      <c r="O124" s="1">
        <v>0</v>
      </c>
      <c r="P124" s="9">
        <v>1100</v>
      </c>
      <c r="Q124" s="1">
        <v>0</v>
      </c>
      <c r="R124" s="1">
        <v>0</v>
      </c>
      <c r="S124" s="1">
        <v>0</v>
      </c>
      <c r="T124" s="9">
        <v>1990</v>
      </c>
      <c r="U124" s="1">
        <v>0</v>
      </c>
      <c r="V124" s="9">
        <v>2160</v>
      </c>
      <c r="W124" s="9">
        <v>3800</v>
      </c>
      <c r="X124" s="1">
        <v>0</v>
      </c>
      <c r="Y124" s="1">
        <v>0</v>
      </c>
      <c r="Z124" s="1">
        <v>0</v>
      </c>
      <c r="AA124" s="1">
        <v>0</v>
      </c>
      <c r="AB124" s="9">
        <v>2860</v>
      </c>
      <c r="AC124" s="9">
        <v>2110</v>
      </c>
      <c r="AD124" s="9">
        <v>2330</v>
      </c>
      <c r="AE124" s="9">
        <v>3030</v>
      </c>
      <c r="AF124" s="9">
        <v>4230</v>
      </c>
      <c r="AG124" s="9">
        <v>1520</v>
      </c>
      <c r="AH124" s="9">
        <v>2930</v>
      </c>
      <c r="AI124" s="9">
        <v>1720</v>
      </c>
      <c r="AJ124" s="9">
        <v>3920</v>
      </c>
      <c r="AK124" s="9">
        <v>6610</v>
      </c>
      <c r="AL124" s="9">
        <v>1040</v>
      </c>
      <c r="AM124" s="9">
        <v>4140</v>
      </c>
      <c r="AN124" s="9">
        <v>1130</v>
      </c>
      <c r="AO124" s="1">
        <v>0</v>
      </c>
      <c r="AP124" s="9">
        <v>1560</v>
      </c>
      <c r="AQ124" s="9">
        <v>2540</v>
      </c>
      <c r="AR124" s="9">
        <v>2770</v>
      </c>
      <c r="AS124" s="1">
        <v>0</v>
      </c>
      <c r="AT124" s="9">
        <v>1050</v>
      </c>
      <c r="AU124" s="9">
        <v>7020</v>
      </c>
      <c r="AV124" s="9">
        <v>2160</v>
      </c>
    </row>
    <row r="125" spans="1:48" ht="12" customHeight="1" x14ac:dyDescent="0.2">
      <c r="A125" s="1" t="s">
        <v>306</v>
      </c>
      <c r="B125" s="1">
        <v>1151.0078000000001</v>
      </c>
      <c r="C125" s="1">
        <v>0.31</v>
      </c>
      <c r="D125" s="1">
        <v>60</v>
      </c>
      <c r="E125" s="1">
        <v>5.6</v>
      </c>
      <c r="F125" s="2">
        <v>6.04</v>
      </c>
      <c r="G125" s="1"/>
      <c r="H125" s="3" t="s">
        <v>50</v>
      </c>
      <c r="I125" s="7">
        <f t="shared" si="4"/>
        <v>2065.294117647059</v>
      </c>
      <c r="J125" s="7">
        <f t="shared" si="5"/>
        <v>12853.333333333334</v>
      </c>
      <c r="K125" s="8">
        <f t="shared" si="6"/>
        <v>0.16068159628996828</v>
      </c>
      <c r="L125" s="8">
        <f t="shared" si="7"/>
        <v>2.6261568628701267E-2</v>
      </c>
      <c r="M125" s="1" t="s">
        <v>307</v>
      </c>
      <c r="N125" s="9">
        <v>6460</v>
      </c>
      <c r="O125" s="9">
        <v>10400</v>
      </c>
      <c r="P125" s="9">
        <v>3230</v>
      </c>
      <c r="Q125" s="9">
        <v>7130</v>
      </c>
      <c r="R125" s="9">
        <v>4230</v>
      </c>
      <c r="S125" s="1">
        <v>0</v>
      </c>
      <c r="T125" s="9">
        <v>3630</v>
      </c>
      <c r="U125" s="9">
        <v>6260</v>
      </c>
      <c r="V125" s="9">
        <v>4580</v>
      </c>
      <c r="W125" s="1">
        <v>0</v>
      </c>
      <c r="X125" s="9">
        <v>79900</v>
      </c>
      <c r="Y125" s="9">
        <v>32200</v>
      </c>
      <c r="Z125" s="9">
        <v>19200</v>
      </c>
      <c r="AA125" s="9">
        <v>10200</v>
      </c>
      <c r="AB125" s="1">
        <v>0</v>
      </c>
      <c r="AC125" s="9">
        <v>5940</v>
      </c>
      <c r="AD125" s="9">
        <v>21800</v>
      </c>
      <c r="AE125" s="9">
        <v>16200</v>
      </c>
      <c r="AF125" s="9">
        <v>12400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9">
        <v>3460</v>
      </c>
      <c r="AM125" s="1">
        <v>0</v>
      </c>
      <c r="AN125" s="1">
        <v>0</v>
      </c>
      <c r="AO125" s="9">
        <v>7620</v>
      </c>
      <c r="AP125" s="1">
        <v>0</v>
      </c>
      <c r="AQ125" s="9">
        <v>1220</v>
      </c>
      <c r="AR125" s="1">
        <v>0</v>
      </c>
      <c r="AS125" s="1">
        <v>0</v>
      </c>
      <c r="AT125" s="9">
        <v>5240</v>
      </c>
      <c r="AU125" s="9">
        <v>5170</v>
      </c>
      <c r="AV125" s="1">
        <v>0</v>
      </c>
    </row>
    <row r="126" spans="1:48" ht="12" customHeight="1" x14ac:dyDescent="0.2">
      <c r="A126" s="1" t="s">
        <v>308</v>
      </c>
      <c r="B126" s="1">
        <v>1112.9834000000001</v>
      </c>
      <c r="C126" s="1">
        <v>0.02</v>
      </c>
      <c r="D126" s="1">
        <v>60</v>
      </c>
      <c r="E126" s="1">
        <v>7.2</v>
      </c>
      <c r="F126" s="2">
        <v>9.61</v>
      </c>
      <c r="G126" s="1"/>
      <c r="H126" s="3" t="s">
        <v>50</v>
      </c>
      <c r="I126" s="7">
        <f t="shared" si="4"/>
        <v>1408.2352941176471</v>
      </c>
      <c r="J126" s="7">
        <f t="shared" si="5"/>
        <v>121.11111111111111</v>
      </c>
      <c r="K126" s="8">
        <f t="shared" si="6"/>
        <v>11.627630868861306</v>
      </c>
      <c r="L126" s="8">
        <f t="shared" si="7"/>
        <v>2.6189718037793026E-2</v>
      </c>
      <c r="M126" s="1" t="s">
        <v>309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9">
        <v>2180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9">
        <v>7090</v>
      </c>
      <c r="AG126" s="1">
        <v>0</v>
      </c>
      <c r="AH126" s="9">
        <v>2900</v>
      </c>
      <c r="AI126" s="9">
        <v>6100</v>
      </c>
      <c r="AJ126" s="1">
        <v>0</v>
      </c>
      <c r="AK126" s="1">
        <v>0</v>
      </c>
      <c r="AL126" s="1">
        <v>0</v>
      </c>
      <c r="AM126" s="9">
        <v>2530</v>
      </c>
      <c r="AN126" s="1">
        <v>0</v>
      </c>
      <c r="AO126" s="1">
        <v>0</v>
      </c>
      <c r="AP126" s="1">
        <v>0</v>
      </c>
      <c r="AQ126" s="1">
        <v>0</v>
      </c>
      <c r="AR126" s="9">
        <v>3360</v>
      </c>
      <c r="AS126" s="1">
        <v>0</v>
      </c>
      <c r="AT126" s="9">
        <v>1960</v>
      </c>
      <c r="AU126" s="1">
        <v>0</v>
      </c>
      <c r="AV126" s="1">
        <v>0</v>
      </c>
    </row>
    <row r="127" spans="1:48" ht="12" customHeight="1" x14ac:dyDescent="0.2">
      <c r="A127" s="1" t="s">
        <v>310</v>
      </c>
      <c r="B127" s="1">
        <v>942.56859999999995</v>
      </c>
      <c r="C127" s="1">
        <v>0.24</v>
      </c>
      <c r="D127" s="1">
        <v>3.91</v>
      </c>
      <c r="E127" s="1">
        <v>6.2</v>
      </c>
      <c r="F127" s="2">
        <v>9.75</v>
      </c>
      <c r="G127" s="1"/>
      <c r="H127" s="3"/>
      <c r="I127" s="7">
        <f t="shared" si="4"/>
        <v>6616.0588235294117</v>
      </c>
      <c r="J127" s="7">
        <f t="shared" si="5"/>
        <v>3261.8888888888887</v>
      </c>
      <c r="K127" s="8">
        <f t="shared" si="6"/>
        <v>2.028290677241023</v>
      </c>
      <c r="L127" s="8">
        <f t="shared" si="7"/>
        <v>2.5699474736493345E-2</v>
      </c>
      <c r="M127" s="1" t="s">
        <v>311</v>
      </c>
      <c r="N127" s="9">
        <v>2980</v>
      </c>
      <c r="O127" s="9">
        <v>510</v>
      </c>
      <c r="P127" s="9">
        <v>4570</v>
      </c>
      <c r="Q127" s="9">
        <v>507</v>
      </c>
      <c r="R127" s="9">
        <v>777</v>
      </c>
      <c r="S127" s="9">
        <v>281</v>
      </c>
      <c r="T127" s="9">
        <v>8400</v>
      </c>
      <c r="U127" s="9">
        <v>2930</v>
      </c>
      <c r="V127" s="9">
        <v>4580</v>
      </c>
      <c r="W127" s="9">
        <v>2750</v>
      </c>
      <c r="X127" s="9">
        <v>9670</v>
      </c>
      <c r="Y127" s="9">
        <v>6590</v>
      </c>
      <c r="Z127" s="9">
        <v>3610</v>
      </c>
      <c r="AA127" s="9">
        <v>837</v>
      </c>
      <c r="AB127" s="9">
        <v>2490</v>
      </c>
      <c r="AC127" s="9">
        <v>1350</v>
      </c>
      <c r="AD127" s="9">
        <v>5350</v>
      </c>
      <c r="AE127" s="9">
        <v>532</v>
      </c>
      <c r="AF127" s="9">
        <v>9230</v>
      </c>
      <c r="AG127" s="9">
        <v>9870</v>
      </c>
      <c r="AH127" s="9">
        <v>20300</v>
      </c>
      <c r="AI127" s="9">
        <v>3560</v>
      </c>
      <c r="AJ127" s="9">
        <v>15300</v>
      </c>
      <c r="AK127" s="9">
        <v>533</v>
      </c>
      <c r="AL127" s="9">
        <v>1360</v>
      </c>
      <c r="AM127" s="9">
        <v>8660</v>
      </c>
      <c r="AN127" s="9">
        <v>11000</v>
      </c>
      <c r="AO127" s="9">
        <v>4630</v>
      </c>
      <c r="AP127" s="9">
        <v>2030</v>
      </c>
      <c r="AQ127" s="9">
        <v>2850</v>
      </c>
      <c r="AR127" s="9">
        <v>8210</v>
      </c>
      <c r="AS127" s="9">
        <v>4940</v>
      </c>
      <c r="AT127" s="9">
        <v>1860</v>
      </c>
      <c r="AU127" s="9">
        <v>5170</v>
      </c>
      <c r="AV127" s="9">
        <v>2970</v>
      </c>
    </row>
    <row r="128" spans="1:48" ht="12" customHeight="1" x14ac:dyDescent="0.2">
      <c r="A128" s="1" t="s">
        <v>312</v>
      </c>
      <c r="B128" s="1">
        <v>605.74509999999998</v>
      </c>
      <c r="C128" s="1">
        <v>0.32</v>
      </c>
      <c r="D128" s="1">
        <v>60</v>
      </c>
      <c r="E128" s="1">
        <v>3.4</v>
      </c>
      <c r="F128" s="2">
        <v>3.43</v>
      </c>
      <c r="G128" s="1" t="s">
        <v>55</v>
      </c>
      <c r="H128" s="3"/>
      <c r="I128" s="7">
        <f t="shared" si="4"/>
        <v>2115.8823529411766</v>
      </c>
      <c r="J128" s="7">
        <f t="shared" si="5"/>
        <v>6362.2222222222226</v>
      </c>
      <c r="K128" s="8">
        <f t="shared" si="6"/>
        <v>0.33256970269770497</v>
      </c>
      <c r="L128" s="8">
        <f t="shared" si="7"/>
        <v>2.5574970727826225E-2</v>
      </c>
      <c r="M128" s="1" t="s">
        <v>313</v>
      </c>
      <c r="N128" s="9">
        <v>4480</v>
      </c>
      <c r="O128" s="9">
        <v>4650</v>
      </c>
      <c r="P128" s="9">
        <v>5010</v>
      </c>
      <c r="Q128" s="1">
        <v>0</v>
      </c>
      <c r="R128" s="9">
        <v>7440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9">
        <v>16000</v>
      </c>
      <c r="Y128" s="1">
        <v>0</v>
      </c>
      <c r="Z128" s="9">
        <v>14100</v>
      </c>
      <c r="AA128" s="9">
        <v>22600</v>
      </c>
      <c r="AB128" s="9">
        <v>7250</v>
      </c>
      <c r="AC128" s="9">
        <v>6120</v>
      </c>
      <c r="AD128" s="9">
        <v>17600</v>
      </c>
      <c r="AE128" s="9">
        <v>9270</v>
      </c>
      <c r="AF128" s="9">
        <v>4310</v>
      </c>
      <c r="AG128" s="9">
        <v>2610</v>
      </c>
      <c r="AH128" s="1">
        <v>0</v>
      </c>
      <c r="AI128" s="1">
        <v>0</v>
      </c>
      <c r="AJ128" s="1">
        <v>0</v>
      </c>
      <c r="AK128" s="1">
        <v>0</v>
      </c>
      <c r="AL128" s="9">
        <v>5660</v>
      </c>
      <c r="AM128" s="1">
        <v>0</v>
      </c>
      <c r="AN128" s="1">
        <v>0</v>
      </c>
      <c r="AO128" s="1">
        <v>0</v>
      </c>
      <c r="AP128" s="9">
        <v>3320</v>
      </c>
      <c r="AQ128" s="9">
        <v>6160</v>
      </c>
      <c r="AR128" s="9">
        <v>1860</v>
      </c>
      <c r="AS128" s="1">
        <v>0</v>
      </c>
      <c r="AT128" s="9">
        <v>6360</v>
      </c>
      <c r="AU128" s="1">
        <v>0</v>
      </c>
      <c r="AV128" s="9">
        <v>5690</v>
      </c>
    </row>
    <row r="129" spans="1:48" ht="12" customHeight="1" x14ac:dyDescent="0.2">
      <c r="A129" s="1" t="s">
        <v>314</v>
      </c>
      <c r="B129" s="1">
        <v>796.48469999999998</v>
      </c>
      <c r="C129" s="1">
        <v>0.05</v>
      </c>
      <c r="D129" s="1">
        <v>5.08</v>
      </c>
      <c r="E129" s="1">
        <v>10.7</v>
      </c>
      <c r="F129" s="2">
        <v>5.52</v>
      </c>
      <c r="G129" s="1"/>
      <c r="H129" s="3"/>
      <c r="I129" s="7">
        <f t="shared" si="4"/>
        <v>78</v>
      </c>
      <c r="J129" s="7">
        <f t="shared" si="5"/>
        <v>752.38888888888891</v>
      </c>
      <c r="K129" s="8">
        <f t="shared" si="6"/>
        <v>0.10366979251273721</v>
      </c>
      <c r="L129" s="8">
        <f t="shared" si="7"/>
        <v>2.5568364143688044E-2</v>
      </c>
      <c r="M129" s="1" t="s">
        <v>315</v>
      </c>
      <c r="N129" s="9">
        <v>4430</v>
      </c>
      <c r="O129" s="1">
        <v>0</v>
      </c>
      <c r="P129" s="1">
        <v>0</v>
      </c>
      <c r="Q129" s="1">
        <v>0</v>
      </c>
      <c r="R129" s="1">
        <v>0</v>
      </c>
      <c r="S129" s="9">
        <v>856</v>
      </c>
      <c r="T129" s="1">
        <v>0</v>
      </c>
      <c r="U129" s="9">
        <v>2310</v>
      </c>
      <c r="V129" s="1">
        <v>0</v>
      </c>
      <c r="W129" s="9">
        <v>1970</v>
      </c>
      <c r="X129" s="9">
        <v>1300</v>
      </c>
      <c r="Y129" s="9">
        <v>145</v>
      </c>
      <c r="Z129" s="9">
        <v>395</v>
      </c>
      <c r="AA129" s="9">
        <v>977</v>
      </c>
      <c r="AB129" s="9">
        <v>1160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9">
        <v>207</v>
      </c>
      <c r="AI129" s="1">
        <v>0</v>
      </c>
      <c r="AJ129" s="1">
        <v>0</v>
      </c>
      <c r="AK129" s="9">
        <v>146</v>
      </c>
      <c r="AL129" s="1">
        <v>0</v>
      </c>
      <c r="AM129" s="1">
        <v>0</v>
      </c>
      <c r="AN129" s="9">
        <v>423</v>
      </c>
      <c r="AO129" s="1">
        <v>0</v>
      </c>
      <c r="AP129" s="1">
        <v>0</v>
      </c>
      <c r="AQ129" s="1">
        <v>0</v>
      </c>
      <c r="AR129" s="1">
        <v>0</v>
      </c>
      <c r="AS129" s="9">
        <v>550</v>
      </c>
      <c r="AT129" s="1">
        <v>0</v>
      </c>
      <c r="AU129" s="1">
        <v>0</v>
      </c>
      <c r="AV129" s="1">
        <v>0</v>
      </c>
    </row>
    <row r="130" spans="1:48" ht="12" customHeight="1" x14ac:dyDescent="0.2">
      <c r="A130" s="1" t="s">
        <v>316</v>
      </c>
      <c r="B130" s="1">
        <v>696.0951</v>
      </c>
      <c r="C130" s="1">
        <v>0.03</v>
      </c>
      <c r="D130" s="1">
        <v>5.43</v>
      </c>
      <c r="E130" s="1">
        <v>6.1</v>
      </c>
      <c r="F130" s="2">
        <v>11.33</v>
      </c>
      <c r="G130" s="1"/>
      <c r="H130" s="3" t="s">
        <v>73</v>
      </c>
      <c r="I130" s="7">
        <f t="shared" si="4"/>
        <v>37.352941176470587</v>
      </c>
      <c r="J130" s="7">
        <f t="shared" si="5"/>
        <v>2765.6111111111113</v>
      </c>
      <c r="K130" s="8">
        <f t="shared" si="6"/>
        <v>1.3506216049827656E-2</v>
      </c>
      <c r="L130" s="8">
        <f t="shared" si="7"/>
        <v>2.5548645943736598E-2</v>
      </c>
      <c r="M130" s="1" t="s">
        <v>317</v>
      </c>
      <c r="N130" s="1">
        <v>0</v>
      </c>
      <c r="O130" s="1">
        <v>0</v>
      </c>
      <c r="P130" s="9">
        <v>4420</v>
      </c>
      <c r="Q130" s="1">
        <v>0</v>
      </c>
      <c r="R130" s="9">
        <v>15200</v>
      </c>
      <c r="S130" s="1">
        <v>0</v>
      </c>
      <c r="T130" s="9">
        <v>7520</v>
      </c>
      <c r="U130" s="1">
        <v>0</v>
      </c>
      <c r="V130" s="1">
        <v>0</v>
      </c>
      <c r="W130" s="9">
        <v>1750</v>
      </c>
      <c r="X130" s="9">
        <v>14200</v>
      </c>
      <c r="Y130" s="9">
        <v>3750</v>
      </c>
      <c r="Z130" s="1">
        <v>0</v>
      </c>
      <c r="AA130" s="9">
        <v>1690</v>
      </c>
      <c r="AB130" s="9">
        <v>1150</v>
      </c>
      <c r="AC130" s="1">
        <v>0</v>
      </c>
      <c r="AD130" s="9">
        <v>101</v>
      </c>
      <c r="AE130" s="1">
        <v>0</v>
      </c>
      <c r="AF130" s="1">
        <v>0</v>
      </c>
      <c r="AG130" s="1">
        <v>0</v>
      </c>
      <c r="AH130" s="1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0</v>
      </c>
      <c r="AN130" s="1">
        <v>0</v>
      </c>
      <c r="AO130" s="9">
        <v>348</v>
      </c>
      <c r="AP130" s="1">
        <v>0</v>
      </c>
      <c r="AQ130" s="1">
        <v>0</v>
      </c>
      <c r="AR130" s="9">
        <v>287</v>
      </c>
      <c r="AS130" s="1">
        <v>0</v>
      </c>
      <c r="AT130" s="1">
        <v>0</v>
      </c>
      <c r="AU130" s="1">
        <v>0</v>
      </c>
      <c r="AV130" s="1">
        <v>0</v>
      </c>
    </row>
    <row r="131" spans="1:48" ht="12" customHeight="1" x14ac:dyDescent="0.2">
      <c r="A131" s="1" t="s">
        <v>318</v>
      </c>
      <c r="B131" s="1">
        <v>558.28729999999996</v>
      </c>
      <c r="C131" s="1">
        <v>0.34</v>
      </c>
      <c r="D131" s="1">
        <v>60</v>
      </c>
      <c r="E131" s="1">
        <v>3.5</v>
      </c>
      <c r="F131" s="2">
        <v>10.18</v>
      </c>
      <c r="G131" s="1"/>
      <c r="H131" s="3"/>
      <c r="I131" s="7">
        <f t="shared" ref="I131:I194" si="8">AVERAGE(AF131:AV131)</f>
        <v>1001.1764705882352</v>
      </c>
      <c r="J131" s="7">
        <f t="shared" ref="J131:J194" si="9">AVERAGE(N131:AE131)</f>
        <v>307.22222222222223</v>
      </c>
      <c r="K131" s="8">
        <f t="shared" ref="K131:K194" si="10">I131/J131</f>
        <v>3.2588022550792468</v>
      </c>
      <c r="L131" s="8">
        <f t="shared" ref="L131:L194" si="11">_xlfn.T.TEST(N131:AE131,AF131:AV131,2,2)</f>
        <v>2.5424699646623493E-2</v>
      </c>
      <c r="M131" s="1" t="s">
        <v>319</v>
      </c>
      <c r="N131" s="1">
        <v>0</v>
      </c>
      <c r="O131" s="9">
        <v>3010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9">
        <v>1410</v>
      </c>
      <c r="AC131" s="9">
        <v>1110</v>
      </c>
      <c r="AD131" s="1">
        <v>0</v>
      </c>
      <c r="AE131" s="1">
        <v>0</v>
      </c>
      <c r="AF131" s="9">
        <v>1650</v>
      </c>
      <c r="AG131" s="1">
        <v>0</v>
      </c>
      <c r="AH131" s="1">
        <v>0</v>
      </c>
      <c r="AI131" s="1">
        <v>0</v>
      </c>
      <c r="AJ131" s="9">
        <v>2050</v>
      </c>
      <c r="AK131" s="1">
        <v>0</v>
      </c>
      <c r="AL131" s="9">
        <v>1240</v>
      </c>
      <c r="AM131" s="1">
        <v>0</v>
      </c>
      <c r="AN131" s="9">
        <v>1200</v>
      </c>
      <c r="AO131" s="9">
        <v>1110</v>
      </c>
      <c r="AP131" s="9">
        <v>1780</v>
      </c>
      <c r="AQ131" s="9">
        <v>1820</v>
      </c>
      <c r="AR131" s="1">
        <v>0</v>
      </c>
      <c r="AS131" s="1">
        <v>0</v>
      </c>
      <c r="AT131" s="9">
        <v>1080</v>
      </c>
      <c r="AU131" s="9">
        <v>2350</v>
      </c>
      <c r="AV131" s="9">
        <v>2740</v>
      </c>
    </row>
    <row r="132" spans="1:48" ht="12" customHeight="1" x14ac:dyDescent="0.2">
      <c r="A132" s="1" t="s">
        <v>320</v>
      </c>
      <c r="B132" s="1">
        <v>587.89409999999998</v>
      </c>
      <c r="C132" s="1">
        <v>0.02</v>
      </c>
      <c r="D132" s="1">
        <v>60</v>
      </c>
      <c r="E132" s="1">
        <v>5.0999999999999996</v>
      </c>
      <c r="F132" s="2">
        <v>5.24</v>
      </c>
      <c r="G132" s="1"/>
      <c r="H132" s="3" t="s">
        <v>50</v>
      </c>
      <c r="I132" s="7">
        <f t="shared" si="8"/>
        <v>2040</v>
      </c>
      <c r="J132" s="7">
        <f t="shared" si="9"/>
        <v>103.33333333333333</v>
      </c>
      <c r="K132" s="8">
        <f t="shared" si="10"/>
        <v>19.741935483870968</v>
      </c>
      <c r="L132" s="8">
        <f t="shared" si="11"/>
        <v>2.4903937829788159E-2</v>
      </c>
      <c r="M132" s="1" t="s">
        <v>321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9">
        <v>1860</v>
      </c>
      <c r="AE132" s="1">
        <v>0</v>
      </c>
      <c r="AF132" s="1">
        <v>0</v>
      </c>
      <c r="AG132" s="1">
        <v>0</v>
      </c>
      <c r="AH132" s="9">
        <v>6660</v>
      </c>
      <c r="AI132" s="1">
        <v>0</v>
      </c>
      <c r="AJ132" s="9">
        <v>7380</v>
      </c>
      <c r="AK132" s="9">
        <v>10000</v>
      </c>
      <c r="AL132" s="1">
        <v>0</v>
      </c>
      <c r="AM132" s="1">
        <v>0</v>
      </c>
      <c r="AN132" s="1">
        <v>0</v>
      </c>
      <c r="AO132" s="1">
        <v>0</v>
      </c>
      <c r="AP132" s="1">
        <v>0</v>
      </c>
      <c r="AQ132" s="1">
        <v>0</v>
      </c>
      <c r="AR132" s="1">
        <v>0</v>
      </c>
      <c r="AS132" s="9">
        <v>3320</v>
      </c>
      <c r="AT132" s="1">
        <v>0</v>
      </c>
      <c r="AU132" s="9">
        <v>7320</v>
      </c>
      <c r="AV132" s="1">
        <v>0</v>
      </c>
    </row>
    <row r="133" spans="1:48" ht="12" customHeight="1" x14ac:dyDescent="0.2">
      <c r="A133" s="1" t="s">
        <v>322</v>
      </c>
      <c r="B133" s="1">
        <v>795.12890000000004</v>
      </c>
      <c r="C133" s="1">
        <v>0.04</v>
      </c>
      <c r="D133" s="1">
        <v>60</v>
      </c>
      <c r="E133" s="1">
        <v>10</v>
      </c>
      <c r="F133" s="2">
        <v>9.6999999999999993</v>
      </c>
      <c r="G133" s="1"/>
      <c r="H133" s="3" t="s">
        <v>50</v>
      </c>
      <c r="I133" s="7">
        <f t="shared" si="8"/>
        <v>332.94117647058823</v>
      </c>
      <c r="J133" s="7">
        <f t="shared" si="9"/>
        <v>2371.6666666666665</v>
      </c>
      <c r="K133" s="8">
        <f t="shared" si="10"/>
        <v>0.14038278698689596</v>
      </c>
      <c r="L133" s="8">
        <f t="shared" si="11"/>
        <v>2.4707619361214982E-2</v>
      </c>
      <c r="M133" s="1" t="s">
        <v>323</v>
      </c>
      <c r="N133" s="9">
        <v>9090</v>
      </c>
      <c r="O133" s="9">
        <v>7910</v>
      </c>
      <c r="P133" s="9">
        <v>8680</v>
      </c>
      <c r="Q133" s="1">
        <v>0</v>
      </c>
      <c r="R133" s="1">
        <v>0</v>
      </c>
      <c r="S133" s="1">
        <v>0</v>
      </c>
      <c r="T133" s="1">
        <v>0</v>
      </c>
      <c r="U133" s="1">
        <v>0</v>
      </c>
      <c r="V133" s="9">
        <v>4460</v>
      </c>
      <c r="W133" s="1">
        <v>0</v>
      </c>
      <c r="X133" s="1">
        <v>0</v>
      </c>
      <c r="Y133" s="1">
        <v>0</v>
      </c>
      <c r="Z133" s="1">
        <v>0</v>
      </c>
      <c r="AA133" s="9">
        <v>1640</v>
      </c>
      <c r="AB133" s="1">
        <v>0</v>
      </c>
      <c r="AC133" s="9">
        <v>6140</v>
      </c>
      <c r="AD133" s="1">
        <v>0</v>
      </c>
      <c r="AE133" s="9">
        <v>4770</v>
      </c>
      <c r="AF133" s="1">
        <v>0</v>
      </c>
      <c r="AG133" s="1">
        <v>0</v>
      </c>
      <c r="AH133" s="1">
        <v>0</v>
      </c>
      <c r="AI133" s="1">
        <v>0</v>
      </c>
      <c r="AJ133" s="9">
        <v>2680</v>
      </c>
      <c r="AK133" s="1">
        <v>0</v>
      </c>
      <c r="AL133" s="1">
        <v>0</v>
      </c>
      <c r="AM133" s="1">
        <v>0</v>
      </c>
      <c r="AN133" s="1">
        <v>0</v>
      </c>
      <c r="AO133" s="1">
        <v>0</v>
      </c>
      <c r="AP133" s="1">
        <v>0</v>
      </c>
      <c r="AQ133" s="1">
        <v>0</v>
      </c>
      <c r="AR133" s="1">
        <v>0</v>
      </c>
      <c r="AS133" s="9">
        <v>2980</v>
      </c>
      <c r="AT133" s="1">
        <v>0</v>
      </c>
      <c r="AU133" s="1">
        <v>0</v>
      </c>
      <c r="AV133" s="1">
        <v>0</v>
      </c>
    </row>
    <row r="134" spans="1:48" ht="12" customHeight="1" x14ac:dyDescent="0.2">
      <c r="A134" s="1" t="s">
        <v>324</v>
      </c>
      <c r="B134" s="1">
        <v>1116.6799000000001</v>
      </c>
      <c r="C134" s="1">
        <v>0.01</v>
      </c>
      <c r="D134" s="1">
        <v>60</v>
      </c>
      <c r="E134" s="1">
        <v>6.1</v>
      </c>
      <c r="F134" s="2">
        <v>5.96</v>
      </c>
      <c r="G134" s="1"/>
      <c r="H134" s="3"/>
      <c r="I134" s="7">
        <f t="shared" si="8"/>
        <v>507.70588235294116</v>
      </c>
      <c r="J134" s="7">
        <f t="shared" si="9"/>
        <v>44.722222222222221</v>
      </c>
      <c r="K134" s="8">
        <f t="shared" si="10"/>
        <v>11.352429667519182</v>
      </c>
      <c r="L134" s="8">
        <f t="shared" si="11"/>
        <v>2.4147368308939796E-2</v>
      </c>
      <c r="M134" s="1" t="s">
        <v>325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9">
        <v>805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9">
        <v>865</v>
      </c>
      <c r="AG134" s="9">
        <v>2000</v>
      </c>
      <c r="AH134" s="1">
        <v>0</v>
      </c>
      <c r="AI134" s="1">
        <v>0</v>
      </c>
      <c r="AJ134" s="1">
        <v>0</v>
      </c>
      <c r="AK134" s="1">
        <v>0</v>
      </c>
      <c r="AL134" s="9">
        <v>576</v>
      </c>
      <c r="AM134" s="9">
        <v>1420</v>
      </c>
      <c r="AN134" s="9">
        <v>1320</v>
      </c>
      <c r="AO134" s="1">
        <v>0</v>
      </c>
      <c r="AP134" s="1">
        <v>0</v>
      </c>
      <c r="AQ134" s="1">
        <v>0</v>
      </c>
      <c r="AR134" s="1">
        <v>0</v>
      </c>
      <c r="AS134" s="1">
        <v>0</v>
      </c>
      <c r="AT134" s="9">
        <v>2450</v>
      </c>
      <c r="AU134" s="1">
        <v>0</v>
      </c>
      <c r="AV134" s="1">
        <v>0</v>
      </c>
    </row>
    <row r="135" spans="1:48" ht="12" customHeight="1" x14ac:dyDescent="0.2">
      <c r="A135" s="1" t="s">
        <v>326</v>
      </c>
      <c r="B135" s="1">
        <v>856.52279999999996</v>
      </c>
      <c r="C135" s="1">
        <v>0.26</v>
      </c>
      <c r="D135" s="1">
        <v>4.41</v>
      </c>
      <c r="E135" s="1">
        <v>5.4</v>
      </c>
      <c r="F135" s="2">
        <v>10.3</v>
      </c>
      <c r="G135" s="1"/>
      <c r="H135" s="3"/>
      <c r="I135" s="7">
        <f t="shared" si="8"/>
        <v>3093.294117647059</v>
      </c>
      <c r="J135" s="7">
        <f t="shared" si="9"/>
        <v>7821.5555555555557</v>
      </c>
      <c r="K135" s="8">
        <f t="shared" si="10"/>
        <v>0.39548323804334928</v>
      </c>
      <c r="L135" s="8">
        <f t="shared" si="11"/>
        <v>2.3915421028780175E-2</v>
      </c>
      <c r="M135" s="1" t="s">
        <v>327</v>
      </c>
      <c r="N135" s="9">
        <v>2110</v>
      </c>
      <c r="O135" s="9">
        <v>10600</v>
      </c>
      <c r="P135" s="1">
        <v>0</v>
      </c>
      <c r="Q135" s="9">
        <v>5240</v>
      </c>
      <c r="R135" s="9">
        <v>2400</v>
      </c>
      <c r="S135" s="9">
        <v>268</v>
      </c>
      <c r="T135" s="1">
        <v>0</v>
      </c>
      <c r="U135" s="9">
        <v>10500</v>
      </c>
      <c r="V135" s="9">
        <v>14000</v>
      </c>
      <c r="W135" s="9">
        <v>32100</v>
      </c>
      <c r="X135" s="9">
        <v>15700</v>
      </c>
      <c r="Y135" s="9">
        <v>10000</v>
      </c>
      <c r="Z135" s="9">
        <v>4490</v>
      </c>
      <c r="AA135" s="9">
        <v>1770</v>
      </c>
      <c r="AB135" s="9">
        <v>4320</v>
      </c>
      <c r="AC135" s="9">
        <v>9050</v>
      </c>
      <c r="AD135" s="9">
        <v>10900</v>
      </c>
      <c r="AE135" s="9">
        <v>7340</v>
      </c>
      <c r="AF135" s="1">
        <v>0</v>
      </c>
      <c r="AG135" s="9">
        <v>1360</v>
      </c>
      <c r="AH135" s="9">
        <v>2100</v>
      </c>
      <c r="AI135" s="9">
        <v>1350</v>
      </c>
      <c r="AJ135" s="9">
        <v>3770</v>
      </c>
      <c r="AK135" s="9">
        <v>4610</v>
      </c>
      <c r="AL135" s="9">
        <v>5980</v>
      </c>
      <c r="AM135" s="1">
        <v>0</v>
      </c>
      <c r="AN135" s="9">
        <v>4170</v>
      </c>
      <c r="AO135" s="9">
        <v>10000</v>
      </c>
      <c r="AP135" s="9">
        <v>2620</v>
      </c>
      <c r="AQ135" s="9">
        <v>186</v>
      </c>
      <c r="AR135" s="9">
        <v>1190</v>
      </c>
      <c r="AS135" s="9">
        <v>7460</v>
      </c>
      <c r="AT135" s="9">
        <v>2340</v>
      </c>
      <c r="AU135" s="9">
        <v>1370</v>
      </c>
      <c r="AV135" s="9">
        <v>4080</v>
      </c>
    </row>
    <row r="136" spans="1:48" ht="12" customHeight="1" x14ac:dyDescent="0.2">
      <c r="A136" s="1" t="s">
        <v>328</v>
      </c>
      <c r="B136" s="1">
        <v>610.89499999999998</v>
      </c>
      <c r="C136" s="1">
        <v>0.09</v>
      </c>
      <c r="D136" s="1">
        <v>60</v>
      </c>
      <c r="E136" s="1">
        <v>5.2</v>
      </c>
      <c r="F136" s="2">
        <v>12</v>
      </c>
      <c r="G136" s="1" t="s">
        <v>329</v>
      </c>
      <c r="H136" s="3"/>
      <c r="I136" s="7">
        <f t="shared" si="8"/>
        <v>1295.2941176470588</v>
      </c>
      <c r="J136" s="7">
        <f t="shared" si="9"/>
        <v>351.11111111111109</v>
      </c>
      <c r="K136" s="8">
        <f t="shared" si="10"/>
        <v>3.6891288160833957</v>
      </c>
      <c r="L136" s="8">
        <f t="shared" si="11"/>
        <v>2.386015543406747E-2</v>
      </c>
      <c r="M136" s="1" t="s">
        <v>330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9">
        <v>1320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9">
        <v>5000</v>
      </c>
      <c r="AC136" s="1">
        <v>0</v>
      </c>
      <c r="AD136" s="1">
        <v>0</v>
      </c>
      <c r="AE136" s="1">
        <v>0</v>
      </c>
      <c r="AF136" s="9">
        <v>2550</v>
      </c>
      <c r="AG136" s="9">
        <v>3430</v>
      </c>
      <c r="AH136" s="1">
        <v>0</v>
      </c>
      <c r="AI136" s="9">
        <v>1450</v>
      </c>
      <c r="AJ136" s="9">
        <v>2230</v>
      </c>
      <c r="AK136" s="1">
        <v>0</v>
      </c>
      <c r="AL136" s="1">
        <v>0</v>
      </c>
      <c r="AM136" s="9">
        <v>1010</v>
      </c>
      <c r="AN136" s="1">
        <v>0</v>
      </c>
      <c r="AO136" s="9">
        <v>1060</v>
      </c>
      <c r="AP136" s="9">
        <v>1460</v>
      </c>
      <c r="AQ136" s="9">
        <v>2630</v>
      </c>
      <c r="AR136" s="9">
        <v>1790</v>
      </c>
      <c r="AS136" s="1">
        <v>0</v>
      </c>
      <c r="AT136" s="9">
        <v>1770</v>
      </c>
      <c r="AU136" s="9">
        <v>2640</v>
      </c>
      <c r="AV136" s="1">
        <v>0</v>
      </c>
    </row>
    <row r="137" spans="1:48" ht="12" customHeight="1" x14ac:dyDescent="0.2">
      <c r="A137" s="1" t="s">
        <v>331</v>
      </c>
      <c r="B137" s="1">
        <v>593.23720000000003</v>
      </c>
      <c r="C137" s="1">
        <v>7.0000000000000007E-2</v>
      </c>
      <c r="D137" s="1">
        <v>60</v>
      </c>
      <c r="E137" s="1">
        <v>3.5</v>
      </c>
      <c r="F137" s="2">
        <v>3.8</v>
      </c>
      <c r="G137" s="1"/>
      <c r="H137" s="3"/>
      <c r="I137" s="7">
        <f t="shared" si="8"/>
        <v>82.17647058823529</v>
      </c>
      <c r="J137" s="7">
        <f t="shared" si="9"/>
        <v>789.5</v>
      </c>
      <c r="K137" s="8">
        <f t="shared" si="10"/>
        <v>0.10408672652088068</v>
      </c>
      <c r="L137" s="8">
        <f t="shared" si="11"/>
        <v>2.3663887693041227E-2</v>
      </c>
      <c r="M137" s="1" t="s">
        <v>332</v>
      </c>
      <c r="N137" s="9">
        <v>1000</v>
      </c>
      <c r="O137" s="9">
        <v>3680</v>
      </c>
      <c r="P137" s="1">
        <v>0</v>
      </c>
      <c r="Q137" s="9">
        <v>1190</v>
      </c>
      <c r="R137" s="1">
        <v>0</v>
      </c>
      <c r="S137" s="1">
        <v>0</v>
      </c>
      <c r="T137" s="1">
        <v>0</v>
      </c>
      <c r="U137" s="1">
        <v>0</v>
      </c>
      <c r="V137" s="9">
        <v>3280</v>
      </c>
      <c r="W137" s="1">
        <v>0</v>
      </c>
      <c r="X137" s="1">
        <v>0</v>
      </c>
      <c r="Y137" s="9">
        <v>2260</v>
      </c>
      <c r="Z137" s="1">
        <v>0</v>
      </c>
      <c r="AA137" s="9">
        <v>1890</v>
      </c>
      <c r="AB137" s="1">
        <v>0</v>
      </c>
      <c r="AC137" s="9">
        <v>490</v>
      </c>
      <c r="AD137" s="9">
        <v>421</v>
      </c>
      <c r="AE137" s="1">
        <v>0</v>
      </c>
      <c r="AF137" s="1">
        <v>0</v>
      </c>
      <c r="AG137" s="1">
        <v>0</v>
      </c>
      <c r="AH137" s="1">
        <v>0</v>
      </c>
      <c r="AI137" s="1">
        <v>0</v>
      </c>
      <c r="AJ137" s="1">
        <v>0</v>
      </c>
      <c r="AK137" s="1">
        <v>0</v>
      </c>
      <c r="AL137" s="1">
        <v>0</v>
      </c>
      <c r="AM137" s="1">
        <v>0</v>
      </c>
      <c r="AN137" s="9">
        <v>1010</v>
      </c>
      <c r="AO137" s="1">
        <v>0</v>
      </c>
      <c r="AP137" s="1">
        <v>0</v>
      </c>
      <c r="AQ137" s="1">
        <v>0</v>
      </c>
      <c r="AR137" s="1">
        <v>0</v>
      </c>
      <c r="AS137" s="9">
        <v>387</v>
      </c>
      <c r="AT137" s="1">
        <v>0</v>
      </c>
      <c r="AU137" s="1">
        <v>0</v>
      </c>
      <c r="AV137" s="1">
        <v>0</v>
      </c>
    </row>
    <row r="138" spans="1:48" ht="12" customHeight="1" x14ac:dyDescent="0.2">
      <c r="A138" s="1" t="s">
        <v>333</v>
      </c>
      <c r="B138" s="1">
        <v>769.3904</v>
      </c>
      <c r="C138" s="1">
        <v>0.04</v>
      </c>
      <c r="D138" s="1">
        <v>60</v>
      </c>
      <c r="E138" s="1">
        <v>3.9</v>
      </c>
      <c r="F138" s="2">
        <v>4.3499999999999996</v>
      </c>
      <c r="G138" s="1" t="s">
        <v>334</v>
      </c>
      <c r="H138" s="3"/>
      <c r="I138" s="7">
        <f t="shared" si="8"/>
        <v>758.82352941176475</v>
      </c>
      <c r="J138" s="7">
        <f t="shared" si="9"/>
        <v>5167.2222222222226</v>
      </c>
      <c r="K138" s="8">
        <f t="shared" si="10"/>
        <v>0.14685327953350999</v>
      </c>
      <c r="L138" s="8">
        <f t="shared" si="11"/>
        <v>2.3402971358442912E-2</v>
      </c>
      <c r="M138" s="1" t="s">
        <v>335</v>
      </c>
      <c r="N138" s="1">
        <v>0</v>
      </c>
      <c r="O138" s="1">
        <v>0</v>
      </c>
      <c r="P138" s="9">
        <v>14700</v>
      </c>
      <c r="Q138" s="9">
        <v>14300</v>
      </c>
      <c r="R138" s="1">
        <v>0</v>
      </c>
      <c r="S138" s="9">
        <v>10800</v>
      </c>
      <c r="T138" s="9">
        <v>6010</v>
      </c>
      <c r="U138" s="1">
        <v>0</v>
      </c>
      <c r="V138" s="9">
        <v>16200</v>
      </c>
      <c r="W138" s="1">
        <v>0</v>
      </c>
      <c r="X138" s="1">
        <v>0</v>
      </c>
      <c r="Y138" s="9">
        <v>15500</v>
      </c>
      <c r="Z138" s="1">
        <v>0</v>
      </c>
      <c r="AA138" s="1">
        <v>0</v>
      </c>
      <c r="AB138" s="1">
        <v>0</v>
      </c>
      <c r="AC138" s="9">
        <v>15500</v>
      </c>
      <c r="AD138" s="1">
        <v>0</v>
      </c>
      <c r="AE138" s="1">
        <v>0</v>
      </c>
      <c r="AF138" s="1">
        <v>0</v>
      </c>
      <c r="AG138" s="1">
        <v>0</v>
      </c>
      <c r="AH138" s="1">
        <v>0</v>
      </c>
      <c r="AI138" s="1">
        <v>0</v>
      </c>
      <c r="AJ138" s="1">
        <v>0</v>
      </c>
      <c r="AK138" s="1">
        <v>0</v>
      </c>
      <c r="AL138" s="9">
        <v>12900</v>
      </c>
      <c r="AM138" s="1">
        <v>0</v>
      </c>
      <c r="AN138" s="1">
        <v>0</v>
      </c>
      <c r="AO138" s="1">
        <v>0</v>
      </c>
      <c r="AP138" s="1">
        <v>0</v>
      </c>
      <c r="AQ138" s="1">
        <v>0</v>
      </c>
      <c r="AR138" s="1">
        <v>0</v>
      </c>
      <c r="AS138" s="1">
        <v>0</v>
      </c>
      <c r="AT138" s="1">
        <v>0</v>
      </c>
      <c r="AU138" s="1">
        <v>0</v>
      </c>
      <c r="AV138" s="1">
        <v>0</v>
      </c>
    </row>
    <row r="139" spans="1:48" ht="12" customHeight="1" x14ac:dyDescent="0.2">
      <c r="A139" s="1" t="s">
        <v>336</v>
      </c>
      <c r="B139" s="1">
        <v>690.27030000000002</v>
      </c>
      <c r="C139" s="1">
        <v>0.12</v>
      </c>
      <c r="D139" s="1">
        <v>60</v>
      </c>
      <c r="E139" s="1">
        <v>7.9</v>
      </c>
      <c r="F139" s="2">
        <v>3.58</v>
      </c>
      <c r="G139" s="1"/>
      <c r="H139" s="3" t="s">
        <v>105</v>
      </c>
      <c r="I139" s="7">
        <f t="shared" si="8"/>
        <v>175.21176470588236</v>
      </c>
      <c r="J139" s="7">
        <f t="shared" si="9"/>
        <v>1365.3777777777777</v>
      </c>
      <c r="K139" s="8">
        <f t="shared" si="10"/>
        <v>0.12832475198992069</v>
      </c>
      <c r="L139" s="8">
        <f t="shared" si="11"/>
        <v>2.3164054590177487E-2</v>
      </c>
      <c r="M139" s="1" t="s">
        <v>337</v>
      </c>
      <c r="N139" s="9">
        <v>3110</v>
      </c>
      <c r="O139" s="9">
        <v>4690</v>
      </c>
      <c r="P139" s="9">
        <v>1520</v>
      </c>
      <c r="Q139" s="9">
        <v>310</v>
      </c>
      <c r="R139" s="9">
        <v>90.8</v>
      </c>
      <c r="S139" s="9">
        <v>615</v>
      </c>
      <c r="T139" s="9">
        <v>221</v>
      </c>
      <c r="U139" s="9">
        <v>2200</v>
      </c>
      <c r="V139" s="1">
        <v>0</v>
      </c>
      <c r="W139" s="1">
        <v>0</v>
      </c>
      <c r="X139" s="9">
        <v>7410</v>
      </c>
      <c r="Y139" s="9">
        <v>1900</v>
      </c>
      <c r="Z139" s="1">
        <v>0</v>
      </c>
      <c r="AA139" s="1">
        <v>0</v>
      </c>
      <c r="AB139" s="1">
        <v>0</v>
      </c>
      <c r="AC139" s="1">
        <v>0</v>
      </c>
      <c r="AD139" s="9">
        <v>2510</v>
      </c>
      <c r="AE139" s="1">
        <v>0</v>
      </c>
      <c r="AF139" s="1">
        <v>0</v>
      </c>
      <c r="AG139" s="9">
        <v>71.599999999999994</v>
      </c>
      <c r="AH139" s="1">
        <v>0</v>
      </c>
      <c r="AI139" s="9">
        <v>193</v>
      </c>
      <c r="AJ139" s="1">
        <v>0</v>
      </c>
      <c r="AK139" s="1">
        <v>0</v>
      </c>
      <c r="AL139" s="9">
        <v>975</v>
      </c>
      <c r="AM139" s="1">
        <v>0</v>
      </c>
      <c r="AN139" s="1">
        <v>0</v>
      </c>
      <c r="AO139" s="9">
        <v>167</v>
      </c>
      <c r="AP139" s="1">
        <v>0</v>
      </c>
      <c r="AQ139" s="1">
        <v>0</v>
      </c>
      <c r="AR139" s="1">
        <v>0</v>
      </c>
      <c r="AS139" s="9">
        <v>800</v>
      </c>
      <c r="AT139" s="9">
        <v>447</v>
      </c>
      <c r="AU139" s="1">
        <v>0</v>
      </c>
      <c r="AV139" s="9">
        <v>325</v>
      </c>
    </row>
    <row r="140" spans="1:48" ht="12" customHeight="1" x14ac:dyDescent="0.2">
      <c r="A140" s="1" t="s">
        <v>338</v>
      </c>
      <c r="B140" s="1">
        <v>986.59289999999999</v>
      </c>
      <c r="C140" s="1">
        <v>0.13</v>
      </c>
      <c r="D140" s="1">
        <v>3.88</v>
      </c>
      <c r="E140" s="1">
        <v>6.9</v>
      </c>
      <c r="F140" s="2">
        <v>5.57</v>
      </c>
      <c r="G140" s="1"/>
      <c r="H140" s="3"/>
      <c r="I140" s="7">
        <f t="shared" si="8"/>
        <v>2020.1764705882354</v>
      </c>
      <c r="J140" s="7">
        <f t="shared" si="9"/>
        <v>680.05555555555554</v>
      </c>
      <c r="K140" s="8">
        <f t="shared" si="10"/>
        <v>2.9706050543736815</v>
      </c>
      <c r="L140" s="8">
        <f t="shared" si="11"/>
        <v>2.2998863148232383E-2</v>
      </c>
      <c r="M140" s="1" t="s">
        <v>339</v>
      </c>
      <c r="N140" s="9">
        <v>392</v>
      </c>
      <c r="O140" s="1">
        <v>0</v>
      </c>
      <c r="P140" s="9">
        <v>416</v>
      </c>
      <c r="Q140" s="1">
        <v>0</v>
      </c>
      <c r="R140" s="1">
        <v>0</v>
      </c>
      <c r="S140" s="9">
        <v>4560</v>
      </c>
      <c r="T140" s="1">
        <v>0</v>
      </c>
      <c r="U140" s="9">
        <v>250</v>
      </c>
      <c r="V140" s="9">
        <v>588</v>
      </c>
      <c r="W140" s="9">
        <v>401</v>
      </c>
      <c r="X140" s="9">
        <v>3080</v>
      </c>
      <c r="Y140" s="9">
        <v>596</v>
      </c>
      <c r="Z140" s="9">
        <v>1150</v>
      </c>
      <c r="AA140" s="1">
        <v>0</v>
      </c>
      <c r="AB140" s="1">
        <v>0</v>
      </c>
      <c r="AC140" s="1">
        <v>0</v>
      </c>
      <c r="AD140" s="9">
        <v>808</v>
      </c>
      <c r="AE140" s="1">
        <v>0</v>
      </c>
      <c r="AF140" s="9">
        <v>1500</v>
      </c>
      <c r="AG140" s="9">
        <v>2030</v>
      </c>
      <c r="AH140" s="9">
        <v>593</v>
      </c>
      <c r="AI140" s="9">
        <v>1530</v>
      </c>
      <c r="AJ140" s="9">
        <v>3410</v>
      </c>
      <c r="AK140" s="9">
        <v>815</v>
      </c>
      <c r="AL140" s="9">
        <v>7170</v>
      </c>
      <c r="AM140" s="9">
        <v>2310</v>
      </c>
      <c r="AN140" s="9">
        <v>6600</v>
      </c>
      <c r="AO140" s="9">
        <v>516</v>
      </c>
      <c r="AP140" s="9">
        <v>1210</v>
      </c>
      <c r="AQ140" s="9">
        <v>523</v>
      </c>
      <c r="AR140" s="9">
        <v>2580</v>
      </c>
      <c r="AS140" s="9">
        <v>1040</v>
      </c>
      <c r="AT140" s="9">
        <v>1870</v>
      </c>
      <c r="AU140" s="1">
        <v>0</v>
      </c>
      <c r="AV140" s="9">
        <v>646</v>
      </c>
    </row>
    <row r="141" spans="1:48" ht="12" customHeight="1" x14ac:dyDescent="0.2">
      <c r="A141" s="1" t="s">
        <v>340</v>
      </c>
      <c r="B141" s="1">
        <v>876.18489999999997</v>
      </c>
      <c r="C141" s="1">
        <v>7.0000000000000007E-2</v>
      </c>
      <c r="D141" s="1">
        <v>2.94</v>
      </c>
      <c r="E141" s="1">
        <v>9.4</v>
      </c>
      <c r="F141" s="2">
        <v>5.57</v>
      </c>
      <c r="G141" s="1"/>
      <c r="H141" s="3"/>
      <c r="I141" s="7">
        <f t="shared" si="8"/>
        <v>3899.8823529411766</v>
      </c>
      <c r="J141" s="7">
        <f t="shared" si="9"/>
        <v>1393.3333333333333</v>
      </c>
      <c r="K141" s="8">
        <f t="shared" si="10"/>
        <v>2.7989586265128064</v>
      </c>
      <c r="L141" s="8">
        <f t="shared" si="11"/>
        <v>2.2474342393663041E-2</v>
      </c>
      <c r="M141" s="1" t="s">
        <v>341</v>
      </c>
      <c r="N141" s="9">
        <v>696</v>
      </c>
      <c r="O141" s="1">
        <v>0</v>
      </c>
      <c r="P141" s="1">
        <v>0</v>
      </c>
      <c r="Q141" s="9">
        <v>2730</v>
      </c>
      <c r="R141" s="1">
        <v>0</v>
      </c>
      <c r="S141" s="9">
        <v>1220</v>
      </c>
      <c r="T141" s="9">
        <v>1350</v>
      </c>
      <c r="U141" s="9">
        <v>1150</v>
      </c>
      <c r="V141" s="9">
        <v>506</v>
      </c>
      <c r="W141" s="9">
        <v>1820</v>
      </c>
      <c r="X141" s="1">
        <v>0</v>
      </c>
      <c r="Y141" s="9">
        <v>880</v>
      </c>
      <c r="Z141" s="9">
        <v>870</v>
      </c>
      <c r="AA141" s="9">
        <v>8510</v>
      </c>
      <c r="AB141" s="9">
        <v>1680</v>
      </c>
      <c r="AC141" s="9">
        <v>3340</v>
      </c>
      <c r="AD141" s="9">
        <v>328</v>
      </c>
      <c r="AE141" s="1">
        <v>0</v>
      </c>
      <c r="AF141" s="9">
        <v>7560</v>
      </c>
      <c r="AG141" s="9">
        <v>8200</v>
      </c>
      <c r="AH141" s="9">
        <v>7320</v>
      </c>
      <c r="AI141" s="9">
        <v>14900</v>
      </c>
      <c r="AJ141" s="9">
        <v>2180</v>
      </c>
      <c r="AK141" s="9">
        <v>3840</v>
      </c>
      <c r="AL141" s="9">
        <v>6670</v>
      </c>
      <c r="AM141" s="1">
        <v>0</v>
      </c>
      <c r="AN141" s="9">
        <v>1010</v>
      </c>
      <c r="AO141" s="9">
        <v>4390</v>
      </c>
      <c r="AP141" s="9">
        <v>1730</v>
      </c>
      <c r="AQ141" s="9">
        <v>1130</v>
      </c>
      <c r="AR141" s="9">
        <v>929</v>
      </c>
      <c r="AS141" s="9">
        <v>547</v>
      </c>
      <c r="AT141" s="9">
        <v>3300</v>
      </c>
      <c r="AU141" s="9">
        <v>432</v>
      </c>
      <c r="AV141" s="9">
        <v>2160</v>
      </c>
    </row>
    <row r="142" spans="1:48" ht="12" customHeight="1" x14ac:dyDescent="0.2">
      <c r="A142" s="1" t="s">
        <v>342</v>
      </c>
      <c r="B142" s="1">
        <v>493.23160000000001</v>
      </c>
      <c r="C142" s="1">
        <v>0.09</v>
      </c>
      <c r="D142" s="1">
        <v>5.81</v>
      </c>
      <c r="E142" s="1">
        <v>7</v>
      </c>
      <c r="F142" s="2">
        <v>5.83</v>
      </c>
      <c r="G142" s="1"/>
      <c r="H142" s="3"/>
      <c r="I142" s="7">
        <f t="shared" si="8"/>
        <v>21</v>
      </c>
      <c r="J142" s="7">
        <f t="shared" si="9"/>
        <v>157.38888888888889</v>
      </c>
      <c r="K142" s="8">
        <f t="shared" si="10"/>
        <v>0.13342746205435935</v>
      </c>
      <c r="L142" s="8">
        <f t="shared" si="11"/>
        <v>2.2409262719482133E-2</v>
      </c>
      <c r="M142" s="1" t="s">
        <v>343</v>
      </c>
      <c r="N142" s="1">
        <v>0</v>
      </c>
      <c r="O142" s="9">
        <v>569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9">
        <v>331</v>
      </c>
      <c r="V142" s="9">
        <v>613</v>
      </c>
      <c r="W142" s="9">
        <v>242</v>
      </c>
      <c r="X142" s="9">
        <v>421</v>
      </c>
      <c r="Y142" s="9">
        <v>338</v>
      </c>
      <c r="Z142" s="1">
        <v>0</v>
      </c>
      <c r="AA142" s="1">
        <v>0</v>
      </c>
      <c r="AB142" s="9">
        <v>319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  <c r="AI142" s="1">
        <v>0</v>
      </c>
      <c r="AJ142" s="9">
        <v>357</v>
      </c>
      <c r="AK142" s="1">
        <v>0</v>
      </c>
      <c r="AL142" s="1">
        <v>0</v>
      </c>
      <c r="AM142" s="1">
        <v>0</v>
      </c>
      <c r="AN142" s="1">
        <v>0</v>
      </c>
      <c r="AO142" s="1">
        <v>0</v>
      </c>
      <c r="AP142" s="1">
        <v>0</v>
      </c>
      <c r="AQ142" s="1">
        <v>0</v>
      </c>
      <c r="AR142" s="1">
        <v>0</v>
      </c>
      <c r="AS142" s="1">
        <v>0</v>
      </c>
      <c r="AT142" s="1">
        <v>0</v>
      </c>
      <c r="AU142" s="1">
        <v>0</v>
      </c>
      <c r="AV142" s="1">
        <v>0</v>
      </c>
    </row>
    <row r="143" spans="1:48" ht="12" customHeight="1" x14ac:dyDescent="0.2">
      <c r="A143" s="1" t="s">
        <v>344</v>
      </c>
      <c r="B143" s="1">
        <v>972.90959999999995</v>
      </c>
      <c r="C143" s="1">
        <v>0.01</v>
      </c>
      <c r="D143" s="1">
        <v>60</v>
      </c>
      <c r="E143" s="1">
        <v>13.2</v>
      </c>
      <c r="F143" s="2">
        <v>4.5599999999999996</v>
      </c>
      <c r="G143" s="1"/>
      <c r="H143" s="3" t="s">
        <v>50</v>
      </c>
      <c r="I143" s="7">
        <f t="shared" si="8"/>
        <v>2070.705882352941</v>
      </c>
      <c r="J143" s="7">
        <f t="shared" si="9"/>
        <v>128.55555555555554</v>
      </c>
      <c r="K143" s="8">
        <f t="shared" si="10"/>
        <v>16.107478773704816</v>
      </c>
      <c r="L143" s="8">
        <f t="shared" si="11"/>
        <v>2.2381351122499813E-2</v>
      </c>
      <c r="M143" s="1" t="s">
        <v>345</v>
      </c>
      <c r="N143" s="1">
        <v>0</v>
      </c>
      <c r="O143" s="9">
        <v>438</v>
      </c>
      <c r="P143" s="1">
        <v>0</v>
      </c>
      <c r="Q143" s="9">
        <v>1630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9">
        <v>246</v>
      </c>
      <c r="AB143" s="1">
        <v>0</v>
      </c>
      <c r="AC143" s="1">
        <v>0</v>
      </c>
      <c r="AD143" s="1">
        <v>0</v>
      </c>
      <c r="AE143" s="1">
        <v>0</v>
      </c>
      <c r="AF143" s="9">
        <v>7060</v>
      </c>
      <c r="AG143" s="1">
        <v>0</v>
      </c>
      <c r="AH143" s="1">
        <v>0</v>
      </c>
      <c r="AI143" s="9">
        <v>1110</v>
      </c>
      <c r="AJ143" s="9">
        <v>11900</v>
      </c>
      <c r="AK143" s="9">
        <v>233</v>
      </c>
      <c r="AL143" s="9">
        <v>585</v>
      </c>
      <c r="AM143" s="1">
        <v>0</v>
      </c>
      <c r="AN143" s="9">
        <v>6630</v>
      </c>
      <c r="AO143" s="9">
        <v>475</v>
      </c>
      <c r="AP143" s="1">
        <v>0</v>
      </c>
      <c r="AQ143" s="1">
        <v>0</v>
      </c>
      <c r="AR143" s="9">
        <v>2910</v>
      </c>
      <c r="AS143" s="1">
        <v>0</v>
      </c>
      <c r="AT143" s="9">
        <v>599</v>
      </c>
      <c r="AU143" s="1">
        <v>0</v>
      </c>
      <c r="AV143" s="9">
        <v>3700</v>
      </c>
    </row>
    <row r="144" spans="1:48" ht="12" customHeight="1" x14ac:dyDescent="0.2">
      <c r="A144" s="1" t="s">
        <v>346</v>
      </c>
      <c r="B144" s="1">
        <v>530.29269999999997</v>
      </c>
      <c r="C144" s="1">
        <v>0.15</v>
      </c>
      <c r="D144" s="1">
        <v>60</v>
      </c>
      <c r="E144" s="1">
        <v>3.5</v>
      </c>
      <c r="F144" s="2">
        <v>5.24</v>
      </c>
      <c r="G144" s="1"/>
      <c r="H144" s="3" t="s">
        <v>50</v>
      </c>
      <c r="I144" s="7">
        <f t="shared" si="8"/>
        <v>180</v>
      </c>
      <c r="J144" s="7">
        <f t="shared" si="9"/>
        <v>866.16666666666663</v>
      </c>
      <c r="K144" s="8">
        <f t="shared" si="10"/>
        <v>0.20781219934577641</v>
      </c>
      <c r="L144" s="8">
        <f t="shared" si="11"/>
        <v>2.1974989007387213E-2</v>
      </c>
      <c r="M144" s="1" t="s">
        <v>347</v>
      </c>
      <c r="N144" s="1">
        <v>0</v>
      </c>
      <c r="O144" s="9">
        <v>4300</v>
      </c>
      <c r="P144" s="9">
        <v>1610</v>
      </c>
      <c r="Q144" s="9">
        <v>594</v>
      </c>
      <c r="R144" s="1">
        <v>0</v>
      </c>
      <c r="S144" s="9">
        <v>660</v>
      </c>
      <c r="T144" s="9">
        <v>565</v>
      </c>
      <c r="U144" s="1">
        <v>0</v>
      </c>
      <c r="V144" s="9">
        <v>1950</v>
      </c>
      <c r="W144" s="1">
        <v>0</v>
      </c>
      <c r="X144" s="9">
        <v>1280</v>
      </c>
      <c r="Y144" s="9">
        <v>1370</v>
      </c>
      <c r="Z144" s="9">
        <v>1260</v>
      </c>
      <c r="AA144" s="9">
        <v>1660</v>
      </c>
      <c r="AB144" s="9">
        <v>342</v>
      </c>
      <c r="AC144" s="1">
        <v>0</v>
      </c>
      <c r="AD144" s="1">
        <v>0</v>
      </c>
      <c r="AE144" s="1">
        <v>0</v>
      </c>
      <c r="AF144" s="9">
        <v>867</v>
      </c>
      <c r="AG144" s="1">
        <v>0</v>
      </c>
      <c r="AH144" s="1">
        <v>0</v>
      </c>
      <c r="AI144" s="9">
        <v>633</v>
      </c>
      <c r="AJ144" s="1">
        <v>0</v>
      </c>
      <c r="AK144" s="1">
        <v>0</v>
      </c>
      <c r="AL144" s="9">
        <v>1560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</row>
    <row r="145" spans="1:48" ht="12" customHeight="1" x14ac:dyDescent="0.2">
      <c r="A145" s="1" t="s">
        <v>348</v>
      </c>
      <c r="B145" s="1">
        <v>659.29930000000002</v>
      </c>
      <c r="C145" s="1">
        <v>0.03</v>
      </c>
      <c r="D145" s="1">
        <v>60</v>
      </c>
      <c r="E145" s="1">
        <v>9.9</v>
      </c>
      <c r="F145" s="2">
        <v>5.52</v>
      </c>
      <c r="G145" s="1" t="s">
        <v>349</v>
      </c>
      <c r="H145" s="3"/>
      <c r="I145" s="7">
        <f t="shared" si="8"/>
        <v>0</v>
      </c>
      <c r="J145" s="7">
        <f t="shared" si="9"/>
        <v>1295.7777777777778</v>
      </c>
      <c r="K145" s="8">
        <f t="shared" si="10"/>
        <v>0</v>
      </c>
      <c r="L145" s="8">
        <f t="shared" si="11"/>
        <v>2.1453709730440237E-2</v>
      </c>
      <c r="M145" s="1" t="s">
        <v>350</v>
      </c>
      <c r="N145" s="9">
        <v>2420</v>
      </c>
      <c r="O145" s="9">
        <v>6380</v>
      </c>
      <c r="P145" s="9">
        <v>4980</v>
      </c>
      <c r="Q145" s="9">
        <v>4600</v>
      </c>
      <c r="R145" s="1">
        <v>0</v>
      </c>
      <c r="S145" s="9">
        <v>4550</v>
      </c>
      <c r="T145" s="1">
        <v>0</v>
      </c>
      <c r="U145" s="1">
        <v>0</v>
      </c>
      <c r="V145" s="1">
        <v>0</v>
      </c>
      <c r="W145" s="9">
        <v>243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9">
        <v>151</v>
      </c>
      <c r="AF145" s="1">
        <v>0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0</v>
      </c>
      <c r="AP145" s="1">
        <v>0</v>
      </c>
      <c r="AQ145" s="1">
        <v>0</v>
      </c>
      <c r="AR145" s="1">
        <v>0</v>
      </c>
      <c r="AS145" s="1">
        <v>0</v>
      </c>
      <c r="AT145" s="1">
        <v>0</v>
      </c>
      <c r="AU145" s="1">
        <v>0</v>
      </c>
      <c r="AV145" s="1">
        <v>0</v>
      </c>
    </row>
    <row r="146" spans="1:48" ht="12" customHeight="1" x14ac:dyDescent="0.2">
      <c r="A146" s="1" t="s">
        <v>351</v>
      </c>
      <c r="B146" s="1">
        <v>774.08950000000004</v>
      </c>
      <c r="C146" s="1">
        <v>0.05</v>
      </c>
      <c r="D146" s="1">
        <v>60</v>
      </c>
      <c r="E146" s="1">
        <v>8.5</v>
      </c>
      <c r="F146" s="2">
        <v>3.89</v>
      </c>
      <c r="G146" s="1"/>
      <c r="H146" s="3" t="s">
        <v>50</v>
      </c>
      <c r="I146" s="7">
        <f t="shared" si="8"/>
        <v>630.58823529411768</v>
      </c>
      <c r="J146" s="7">
        <f t="shared" si="9"/>
        <v>1956.3333333333333</v>
      </c>
      <c r="K146" s="8">
        <f t="shared" si="10"/>
        <v>0.32233169294298059</v>
      </c>
      <c r="L146" s="8">
        <f t="shared" si="11"/>
        <v>2.1151143479420785E-2</v>
      </c>
      <c r="M146" s="1" t="s">
        <v>352</v>
      </c>
      <c r="N146" s="9">
        <v>3520</v>
      </c>
      <c r="O146" s="9">
        <v>5230</v>
      </c>
      <c r="P146" s="9">
        <v>3790</v>
      </c>
      <c r="Q146" s="9">
        <v>1740</v>
      </c>
      <c r="R146" s="1">
        <v>0</v>
      </c>
      <c r="S146" s="9">
        <v>3060</v>
      </c>
      <c r="T146" s="1">
        <v>0</v>
      </c>
      <c r="U146" s="1">
        <v>0</v>
      </c>
      <c r="V146" s="9">
        <v>1140</v>
      </c>
      <c r="W146" s="1">
        <v>0</v>
      </c>
      <c r="X146" s="1">
        <v>0</v>
      </c>
      <c r="Y146" s="1">
        <v>0</v>
      </c>
      <c r="Z146" s="9">
        <v>4350</v>
      </c>
      <c r="AA146" s="1">
        <v>0</v>
      </c>
      <c r="AB146" s="9">
        <v>984</v>
      </c>
      <c r="AC146" s="9">
        <v>1820</v>
      </c>
      <c r="AD146" s="9">
        <v>4060</v>
      </c>
      <c r="AE146" s="9">
        <v>5520</v>
      </c>
      <c r="AF146" s="9">
        <v>2820</v>
      </c>
      <c r="AG146" s="9">
        <v>1670</v>
      </c>
      <c r="AH146" s="1">
        <v>0</v>
      </c>
      <c r="AI146" s="9">
        <v>1590</v>
      </c>
      <c r="AJ146" s="1">
        <v>0</v>
      </c>
      <c r="AK146" s="1">
        <v>0</v>
      </c>
      <c r="AL146" s="9">
        <v>2630</v>
      </c>
      <c r="AM146" s="1">
        <v>0</v>
      </c>
      <c r="AN146" s="1">
        <v>0</v>
      </c>
      <c r="AO146" s="1">
        <v>0</v>
      </c>
      <c r="AP146" s="1">
        <v>0</v>
      </c>
      <c r="AQ146" s="1">
        <v>0</v>
      </c>
      <c r="AR146" s="1">
        <v>0</v>
      </c>
      <c r="AS146" s="1">
        <v>0</v>
      </c>
      <c r="AT146" s="9">
        <v>2010</v>
      </c>
      <c r="AU146" s="1">
        <v>0</v>
      </c>
      <c r="AV146" s="1">
        <v>0</v>
      </c>
    </row>
    <row r="147" spans="1:48" ht="12" customHeight="1" x14ac:dyDescent="0.2">
      <c r="A147" s="1" t="s">
        <v>353</v>
      </c>
      <c r="B147" s="1">
        <v>806.35709999999995</v>
      </c>
      <c r="C147" s="1">
        <v>0.06</v>
      </c>
      <c r="D147" s="1">
        <v>60</v>
      </c>
      <c r="E147" s="1">
        <v>3</v>
      </c>
      <c r="F147" s="2">
        <v>6.43</v>
      </c>
      <c r="G147" s="1"/>
      <c r="H147" s="3" t="s">
        <v>50</v>
      </c>
      <c r="I147" s="7">
        <f t="shared" si="8"/>
        <v>0</v>
      </c>
      <c r="J147" s="7">
        <f t="shared" si="9"/>
        <v>1450.5555555555557</v>
      </c>
      <c r="K147" s="8">
        <f t="shared" si="10"/>
        <v>0</v>
      </c>
      <c r="L147" s="8">
        <f t="shared" si="11"/>
        <v>2.1150483120721413E-2</v>
      </c>
      <c r="M147" s="1" t="s">
        <v>354</v>
      </c>
      <c r="N147" s="9">
        <v>4880</v>
      </c>
      <c r="O147" s="9">
        <v>5560</v>
      </c>
      <c r="P147" s="9">
        <v>5040</v>
      </c>
      <c r="Q147" s="9">
        <v>3760</v>
      </c>
      <c r="R147" s="1">
        <v>0</v>
      </c>
      <c r="S147" s="1">
        <v>0</v>
      </c>
      <c r="T147" s="1">
        <v>0</v>
      </c>
      <c r="U147" s="1">
        <v>0</v>
      </c>
      <c r="V147" s="9">
        <v>6870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  <c r="AI147" s="1">
        <v>0</v>
      </c>
      <c r="AJ147" s="1">
        <v>0</v>
      </c>
      <c r="AK147" s="1">
        <v>0</v>
      </c>
      <c r="AL147" s="1">
        <v>0</v>
      </c>
      <c r="AM147" s="1">
        <v>0</v>
      </c>
      <c r="AN147" s="1">
        <v>0</v>
      </c>
      <c r="AO147" s="1">
        <v>0</v>
      </c>
      <c r="AP147" s="1">
        <v>0</v>
      </c>
      <c r="AQ147" s="1">
        <v>0</v>
      </c>
      <c r="AR147" s="1">
        <v>0</v>
      </c>
      <c r="AS147" s="1">
        <v>0</v>
      </c>
      <c r="AT147" s="1">
        <v>0</v>
      </c>
      <c r="AU147" s="1">
        <v>0</v>
      </c>
      <c r="AV147" s="1">
        <v>0</v>
      </c>
    </row>
    <row r="148" spans="1:48" ht="12" customHeight="1" x14ac:dyDescent="0.2">
      <c r="A148" s="1" t="s">
        <v>355</v>
      </c>
      <c r="B148" s="1">
        <v>717.23090000000002</v>
      </c>
      <c r="C148" s="1">
        <v>7.0000000000000007E-2</v>
      </c>
      <c r="D148" s="1">
        <v>60</v>
      </c>
      <c r="E148" s="1">
        <v>5.2</v>
      </c>
      <c r="F148" s="2">
        <v>3.37</v>
      </c>
      <c r="G148" s="1"/>
      <c r="H148" s="3" t="s">
        <v>98</v>
      </c>
      <c r="I148" s="7">
        <f t="shared" si="8"/>
        <v>53.647058823529413</v>
      </c>
      <c r="J148" s="7">
        <f t="shared" si="9"/>
        <v>410.61111111111109</v>
      </c>
      <c r="K148" s="8">
        <f t="shared" si="10"/>
        <v>0.13065174655980646</v>
      </c>
      <c r="L148" s="8">
        <f t="shared" si="11"/>
        <v>2.1091203070038402E-2</v>
      </c>
      <c r="M148" s="1" t="s">
        <v>356</v>
      </c>
      <c r="N148" s="9">
        <v>192</v>
      </c>
      <c r="O148" s="1">
        <v>0</v>
      </c>
      <c r="P148" s="9">
        <v>308</v>
      </c>
      <c r="Q148" s="9">
        <v>817</v>
      </c>
      <c r="R148" s="1">
        <v>0</v>
      </c>
      <c r="S148" s="1">
        <v>0</v>
      </c>
      <c r="T148" s="1">
        <v>0</v>
      </c>
      <c r="U148" s="9">
        <v>472</v>
      </c>
      <c r="V148" s="1">
        <v>0</v>
      </c>
      <c r="W148" s="1">
        <v>0</v>
      </c>
      <c r="X148" s="1">
        <v>0</v>
      </c>
      <c r="Y148" s="9">
        <v>867</v>
      </c>
      <c r="Z148" s="1">
        <v>0</v>
      </c>
      <c r="AA148" s="9">
        <v>1640</v>
      </c>
      <c r="AB148" s="1">
        <v>0</v>
      </c>
      <c r="AC148" s="9">
        <v>552</v>
      </c>
      <c r="AD148" s="9">
        <v>603</v>
      </c>
      <c r="AE148" s="9">
        <v>1940</v>
      </c>
      <c r="AF148" s="1">
        <v>0</v>
      </c>
      <c r="AG148" s="1">
        <v>0</v>
      </c>
      <c r="AH148" s="1">
        <v>0</v>
      </c>
      <c r="AI148" s="1">
        <v>0</v>
      </c>
      <c r="AJ148" s="1">
        <v>0</v>
      </c>
      <c r="AK148" s="1">
        <v>0</v>
      </c>
      <c r="AL148" s="9">
        <v>597</v>
      </c>
      <c r="AM148" s="1">
        <v>0</v>
      </c>
      <c r="AN148" s="1">
        <v>0</v>
      </c>
      <c r="AO148" s="1">
        <v>0</v>
      </c>
      <c r="AP148" s="1">
        <v>0</v>
      </c>
      <c r="AQ148" s="1">
        <v>0</v>
      </c>
      <c r="AR148" s="1">
        <v>0</v>
      </c>
      <c r="AS148" s="1">
        <v>0</v>
      </c>
      <c r="AT148" s="9">
        <v>315</v>
      </c>
      <c r="AU148" s="1">
        <v>0</v>
      </c>
      <c r="AV148" s="1">
        <v>0</v>
      </c>
    </row>
    <row r="149" spans="1:48" ht="12" customHeight="1" x14ac:dyDescent="0.2">
      <c r="A149" s="1" t="s">
        <v>357</v>
      </c>
      <c r="B149" s="1">
        <v>940.56219999999996</v>
      </c>
      <c r="C149" s="1">
        <v>0.03</v>
      </c>
      <c r="D149" s="1">
        <v>60</v>
      </c>
      <c r="E149" s="1">
        <v>9.5</v>
      </c>
      <c r="F149" s="2">
        <v>11.26</v>
      </c>
      <c r="G149" s="1"/>
      <c r="H149" s="3"/>
      <c r="I149" s="7">
        <f t="shared" si="8"/>
        <v>7177.0588235294117</v>
      </c>
      <c r="J149" s="7">
        <f t="shared" si="9"/>
        <v>1399.4444444444443</v>
      </c>
      <c r="K149" s="8">
        <f t="shared" si="10"/>
        <v>5.1285057095486071</v>
      </c>
      <c r="L149" s="8">
        <f t="shared" si="11"/>
        <v>2.1031226955376021E-2</v>
      </c>
      <c r="M149" s="1" t="s">
        <v>358</v>
      </c>
      <c r="N149" s="1">
        <v>0</v>
      </c>
      <c r="O149" s="9">
        <v>12500</v>
      </c>
      <c r="P149" s="1">
        <v>0</v>
      </c>
      <c r="Q149" s="9">
        <v>1290</v>
      </c>
      <c r="R149" s="1">
        <v>0</v>
      </c>
      <c r="S149" s="9">
        <v>9910</v>
      </c>
      <c r="T149" s="1">
        <v>0</v>
      </c>
      <c r="U149" s="1">
        <v>0</v>
      </c>
      <c r="V149" s="1">
        <v>0</v>
      </c>
      <c r="W149" s="9">
        <v>1490</v>
      </c>
      <c r="X149" s="1">
        <v>0</v>
      </c>
      <c r="Y149" s="1">
        <v>0</v>
      </c>
      <c r="Z149" s="1">
        <v>0</v>
      </c>
      <c r="AA149" s="1">
        <v>0</v>
      </c>
      <c r="AB149" s="1">
        <v>0</v>
      </c>
      <c r="AC149" s="1">
        <v>0</v>
      </c>
      <c r="AD149" s="1">
        <v>0</v>
      </c>
      <c r="AE149" s="1">
        <v>0</v>
      </c>
      <c r="AF149" s="1">
        <v>0</v>
      </c>
      <c r="AG149" s="1">
        <v>0</v>
      </c>
      <c r="AH149" s="9">
        <v>7810</v>
      </c>
      <c r="AI149" s="9">
        <v>16200</v>
      </c>
      <c r="AJ149" s="9">
        <v>15600</v>
      </c>
      <c r="AK149" s="9">
        <v>10600</v>
      </c>
      <c r="AL149" s="1">
        <v>0</v>
      </c>
      <c r="AM149" s="9">
        <v>14900</v>
      </c>
      <c r="AN149" s="1">
        <v>0</v>
      </c>
      <c r="AO149" s="9">
        <v>3140</v>
      </c>
      <c r="AP149" s="1">
        <v>0</v>
      </c>
      <c r="AQ149" s="9">
        <v>34200</v>
      </c>
      <c r="AR149" s="1">
        <v>0</v>
      </c>
      <c r="AS149" s="1">
        <v>0</v>
      </c>
      <c r="AT149" s="9">
        <v>6560</v>
      </c>
      <c r="AU149" s="9">
        <v>13000</v>
      </c>
      <c r="AV149" s="1">
        <v>0</v>
      </c>
    </row>
    <row r="150" spans="1:48" ht="12" customHeight="1" x14ac:dyDescent="0.2">
      <c r="A150" s="1" t="s">
        <v>359</v>
      </c>
      <c r="B150" s="1">
        <v>708.7509</v>
      </c>
      <c r="C150" s="1">
        <v>0.15</v>
      </c>
      <c r="D150" s="1">
        <v>60</v>
      </c>
      <c r="E150" s="1">
        <v>5.8</v>
      </c>
      <c r="F150" s="2">
        <v>3.8</v>
      </c>
      <c r="G150" s="1"/>
      <c r="H150" s="3" t="s">
        <v>50</v>
      </c>
      <c r="I150" s="7">
        <f t="shared" si="8"/>
        <v>2142.9411764705883</v>
      </c>
      <c r="J150" s="7">
        <f t="shared" si="9"/>
        <v>5092.2222222222226</v>
      </c>
      <c r="K150" s="8">
        <f t="shared" si="10"/>
        <v>0.42082632747622284</v>
      </c>
      <c r="L150" s="8">
        <f t="shared" si="11"/>
        <v>2.0885889524369511E-2</v>
      </c>
      <c r="M150" s="1" t="s">
        <v>360</v>
      </c>
      <c r="N150" s="9">
        <v>5060</v>
      </c>
      <c r="O150" s="9">
        <v>4240</v>
      </c>
      <c r="P150" s="9">
        <v>1720</v>
      </c>
      <c r="Q150" s="9">
        <v>1030</v>
      </c>
      <c r="R150" s="9">
        <v>1940</v>
      </c>
      <c r="S150" s="9">
        <v>1360</v>
      </c>
      <c r="T150" s="9">
        <v>3340</v>
      </c>
      <c r="U150" s="9">
        <v>3600</v>
      </c>
      <c r="V150" s="1">
        <v>0</v>
      </c>
      <c r="W150" s="1">
        <v>0</v>
      </c>
      <c r="X150" s="9">
        <v>15900</v>
      </c>
      <c r="Y150" s="9">
        <v>5390</v>
      </c>
      <c r="Z150" s="9">
        <v>12900</v>
      </c>
      <c r="AA150" s="9">
        <v>6530</v>
      </c>
      <c r="AB150" s="9">
        <v>2590</v>
      </c>
      <c r="AC150" s="9">
        <v>3960</v>
      </c>
      <c r="AD150" s="9">
        <v>10800</v>
      </c>
      <c r="AE150" s="9">
        <v>11300</v>
      </c>
      <c r="AF150" s="9">
        <v>5240</v>
      </c>
      <c r="AG150" s="1">
        <v>0</v>
      </c>
      <c r="AH150" s="9">
        <v>3190</v>
      </c>
      <c r="AI150" s="9">
        <v>1210</v>
      </c>
      <c r="AJ150" s="1">
        <v>0</v>
      </c>
      <c r="AK150" s="1">
        <v>0</v>
      </c>
      <c r="AL150" s="1">
        <v>0</v>
      </c>
      <c r="AM150" s="9">
        <v>4970</v>
      </c>
      <c r="AN150" s="9">
        <v>3310</v>
      </c>
      <c r="AO150" s="9">
        <v>2620</v>
      </c>
      <c r="AP150" s="9">
        <v>1760</v>
      </c>
      <c r="AQ150" s="9">
        <v>2470</v>
      </c>
      <c r="AR150" s="9">
        <v>2850</v>
      </c>
      <c r="AS150" s="1">
        <v>0</v>
      </c>
      <c r="AT150" s="9">
        <v>1060</v>
      </c>
      <c r="AU150" s="9">
        <v>5620</v>
      </c>
      <c r="AV150" s="9">
        <v>2130</v>
      </c>
    </row>
    <row r="151" spans="1:48" ht="12" customHeight="1" x14ac:dyDescent="0.2">
      <c r="A151" s="1" t="s">
        <v>361</v>
      </c>
      <c r="B151" s="1">
        <v>864.40750000000003</v>
      </c>
      <c r="C151" s="1">
        <v>0.27</v>
      </c>
      <c r="D151" s="1">
        <v>60</v>
      </c>
      <c r="E151" s="1">
        <v>5.5</v>
      </c>
      <c r="F151" s="2">
        <v>3.67</v>
      </c>
      <c r="G151" s="1" t="s">
        <v>55</v>
      </c>
      <c r="H151" s="3"/>
      <c r="I151" s="7">
        <f t="shared" si="8"/>
        <v>153447.0588235294</v>
      </c>
      <c r="J151" s="7">
        <f t="shared" si="9"/>
        <v>464600</v>
      </c>
      <c r="K151" s="8">
        <f t="shared" si="10"/>
        <v>0.3302777848117292</v>
      </c>
      <c r="L151" s="8">
        <f t="shared" si="11"/>
        <v>2.07740531214748E-2</v>
      </c>
      <c r="M151" s="1" t="s">
        <v>362</v>
      </c>
      <c r="N151" s="9">
        <v>773000</v>
      </c>
      <c r="O151" s="9">
        <v>486000</v>
      </c>
      <c r="P151" s="9">
        <v>156000</v>
      </c>
      <c r="Q151" s="9">
        <v>116000</v>
      </c>
      <c r="R151" s="9">
        <v>161000</v>
      </c>
      <c r="S151" s="9">
        <v>82900</v>
      </c>
      <c r="T151" s="9">
        <v>282000</v>
      </c>
      <c r="U151" s="9">
        <v>356000</v>
      </c>
      <c r="V151" s="9">
        <v>281000</v>
      </c>
      <c r="W151" s="1">
        <v>0</v>
      </c>
      <c r="X151" s="9">
        <v>1560000</v>
      </c>
      <c r="Y151" s="9">
        <v>384000</v>
      </c>
      <c r="Z151" s="9">
        <v>1000000</v>
      </c>
      <c r="AA151" s="9">
        <v>162000</v>
      </c>
      <c r="AB151" s="9">
        <v>84700</v>
      </c>
      <c r="AC151" s="9">
        <v>99200</v>
      </c>
      <c r="AD151" s="9">
        <v>579000</v>
      </c>
      <c r="AE151" s="9">
        <v>1800000</v>
      </c>
      <c r="AF151" s="9">
        <v>455000</v>
      </c>
      <c r="AG151" s="9">
        <v>97900</v>
      </c>
      <c r="AH151" s="9">
        <v>42400</v>
      </c>
      <c r="AI151" s="9">
        <v>181000</v>
      </c>
      <c r="AJ151" s="9">
        <v>54000</v>
      </c>
      <c r="AK151" s="9">
        <v>89600</v>
      </c>
      <c r="AL151" s="9">
        <v>147000</v>
      </c>
      <c r="AM151" s="9">
        <v>16200</v>
      </c>
      <c r="AN151" s="9">
        <v>21600</v>
      </c>
      <c r="AO151" s="9">
        <v>153000</v>
      </c>
      <c r="AP151" s="9">
        <v>57900</v>
      </c>
      <c r="AQ151" s="9">
        <v>161000</v>
      </c>
      <c r="AR151" s="9">
        <v>112000</v>
      </c>
      <c r="AS151" s="9">
        <v>382000</v>
      </c>
      <c r="AT151" s="9">
        <v>183000</v>
      </c>
      <c r="AU151" s="9">
        <v>237000</v>
      </c>
      <c r="AV151" s="9">
        <v>218000</v>
      </c>
    </row>
    <row r="152" spans="1:48" ht="12" customHeight="1" x14ac:dyDescent="0.2">
      <c r="A152" s="1" t="s">
        <v>363</v>
      </c>
      <c r="B152" s="1">
        <v>978.58929999999998</v>
      </c>
      <c r="C152" s="1">
        <v>0.24</v>
      </c>
      <c r="D152" s="1">
        <v>4.8099999999999996</v>
      </c>
      <c r="E152" s="1">
        <v>7.5</v>
      </c>
      <c r="F152" s="2">
        <v>12</v>
      </c>
      <c r="G152" s="1"/>
      <c r="H152" s="3"/>
      <c r="I152" s="7">
        <f t="shared" si="8"/>
        <v>1520.9411764705883</v>
      </c>
      <c r="J152" s="7">
        <f t="shared" si="9"/>
        <v>713.94444444444446</v>
      </c>
      <c r="K152" s="8">
        <f t="shared" si="10"/>
        <v>2.130335474007516</v>
      </c>
      <c r="L152" s="8">
        <f t="shared" si="11"/>
        <v>2.0161558317654045E-2</v>
      </c>
      <c r="M152" s="1" t="s">
        <v>364</v>
      </c>
      <c r="N152" s="9">
        <v>273</v>
      </c>
      <c r="O152" s="9">
        <v>331</v>
      </c>
      <c r="P152" s="9">
        <v>713</v>
      </c>
      <c r="Q152" s="9">
        <v>540</v>
      </c>
      <c r="R152" s="1">
        <v>0</v>
      </c>
      <c r="S152" s="1">
        <v>0</v>
      </c>
      <c r="T152" s="9">
        <v>664</v>
      </c>
      <c r="U152" s="9">
        <v>850</v>
      </c>
      <c r="V152" s="9">
        <v>2590</v>
      </c>
      <c r="W152" s="9">
        <v>879</v>
      </c>
      <c r="X152" s="9">
        <v>674</v>
      </c>
      <c r="Y152" s="9">
        <v>623</v>
      </c>
      <c r="Z152" s="9">
        <v>153</v>
      </c>
      <c r="AA152" s="9">
        <v>378</v>
      </c>
      <c r="AB152" s="9">
        <v>1320</v>
      </c>
      <c r="AC152" s="9">
        <v>184</v>
      </c>
      <c r="AD152" s="9">
        <v>1960</v>
      </c>
      <c r="AE152" s="9">
        <v>719</v>
      </c>
      <c r="AF152" s="9">
        <v>1340</v>
      </c>
      <c r="AG152" s="9">
        <v>1920</v>
      </c>
      <c r="AH152" s="9">
        <v>549</v>
      </c>
      <c r="AI152" s="9">
        <v>1360</v>
      </c>
      <c r="AJ152" s="9">
        <v>1400</v>
      </c>
      <c r="AK152" s="9">
        <v>537</v>
      </c>
      <c r="AL152" s="9">
        <v>5170</v>
      </c>
      <c r="AM152" s="1">
        <v>0</v>
      </c>
      <c r="AN152" s="9">
        <v>799</v>
      </c>
      <c r="AO152" s="9">
        <v>2620</v>
      </c>
      <c r="AP152" s="9">
        <v>1710</v>
      </c>
      <c r="AQ152" s="9">
        <v>1140</v>
      </c>
      <c r="AR152" s="9">
        <v>3010</v>
      </c>
      <c r="AS152" s="9">
        <v>415</v>
      </c>
      <c r="AT152" s="9">
        <v>1950</v>
      </c>
      <c r="AU152" s="9">
        <v>1030</v>
      </c>
      <c r="AV152" s="9">
        <v>906</v>
      </c>
    </row>
    <row r="153" spans="1:48" ht="12" customHeight="1" x14ac:dyDescent="0.2">
      <c r="A153" s="1" t="s">
        <v>365</v>
      </c>
      <c r="B153" s="1">
        <v>570.24559999999997</v>
      </c>
      <c r="C153" s="1">
        <v>0.44</v>
      </c>
      <c r="D153" s="1">
        <v>17.899999999999999</v>
      </c>
      <c r="E153" s="1">
        <v>5.2</v>
      </c>
      <c r="F153" s="2">
        <v>4</v>
      </c>
      <c r="G153" s="1"/>
      <c r="H153" s="3"/>
      <c r="I153" s="7">
        <f t="shared" si="8"/>
        <v>17893.235294117647</v>
      </c>
      <c r="J153" s="7">
        <f t="shared" si="9"/>
        <v>43135.555555555555</v>
      </c>
      <c r="K153" s="8">
        <f t="shared" si="10"/>
        <v>0.41481406843299889</v>
      </c>
      <c r="L153" s="8">
        <f t="shared" si="11"/>
        <v>2.0003280559326347E-2</v>
      </c>
      <c r="M153" s="1" t="s">
        <v>366</v>
      </c>
      <c r="N153" s="9">
        <v>61700</v>
      </c>
      <c r="O153" s="9">
        <v>85800</v>
      </c>
      <c r="P153" s="9">
        <v>53800</v>
      </c>
      <c r="Q153" s="9">
        <v>48900</v>
      </c>
      <c r="R153" s="1">
        <v>0</v>
      </c>
      <c r="S153" s="9">
        <v>19900</v>
      </c>
      <c r="T153" s="9">
        <v>3960</v>
      </c>
      <c r="U153" s="9">
        <v>55800</v>
      </c>
      <c r="V153" s="9">
        <v>116000</v>
      </c>
      <c r="W153" s="1">
        <v>0</v>
      </c>
      <c r="X153" s="9">
        <v>33400</v>
      </c>
      <c r="Y153" s="9">
        <v>69300</v>
      </c>
      <c r="Z153" s="1">
        <v>0</v>
      </c>
      <c r="AA153" s="9">
        <v>118000</v>
      </c>
      <c r="AB153" s="9">
        <v>39500</v>
      </c>
      <c r="AC153" s="9">
        <v>24200</v>
      </c>
      <c r="AD153" s="9">
        <v>42500</v>
      </c>
      <c r="AE153" s="9">
        <v>3680</v>
      </c>
      <c r="AF153" s="1">
        <v>0</v>
      </c>
      <c r="AG153" s="9">
        <v>1770</v>
      </c>
      <c r="AH153" s="1">
        <v>0</v>
      </c>
      <c r="AI153" s="9">
        <v>395</v>
      </c>
      <c r="AJ153" s="9">
        <v>3660</v>
      </c>
      <c r="AK153" s="1">
        <v>0</v>
      </c>
      <c r="AL153" s="9">
        <v>4360</v>
      </c>
      <c r="AM153" s="9">
        <v>41800</v>
      </c>
      <c r="AN153" s="9">
        <v>38900</v>
      </c>
      <c r="AO153" s="9">
        <v>15300</v>
      </c>
      <c r="AP153" s="9">
        <v>16500</v>
      </c>
      <c r="AQ153" s="9">
        <v>11200</v>
      </c>
      <c r="AR153" s="9">
        <v>18000</v>
      </c>
      <c r="AS153" s="9">
        <v>64100</v>
      </c>
      <c r="AT153" s="1">
        <v>0</v>
      </c>
      <c r="AU153" s="9">
        <v>54100</v>
      </c>
      <c r="AV153" s="9">
        <v>34100</v>
      </c>
    </row>
    <row r="154" spans="1:48" ht="12" customHeight="1" x14ac:dyDescent="0.2">
      <c r="A154" s="1" t="s">
        <v>367</v>
      </c>
      <c r="B154" s="1">
        <v>1023.6105</v>
      </c>
      <c r="C154" s="1">
        <v>0.1</v>
      </c>
      <c r="D154" s="1">
        <v>6.61</v>
      </c>
      <c r="E154" s="1">
        <v>9.1999999999999993</v>
      </c>
      <c r="F154" s="2">
        <v>8.75</v>
      </c>
      <c r="G154" s="1"/>
      <c r="H154" s="3"/>
      <c r="I154" s="7">
        <f t="shared" si="8"/>
        <v>715.04705882352948</v>
      </c>
      <c r="J154" s="7">
        <f t="shared" si="9"/>
        <v>186.02222222222224</v>
      </c>
      <c r="K154" s="8">
        <f t="shared" si="10"/>
        <v>3.8438797810367724</v>
      </c>
      <c r="L154" s="8">
        <f t="shared" si="11"/>
        <v>1.8766467298465553E-2</v>
      </c>
      <c r="M154" s="1" t="s">
        <v>368</v>
      </c>
      <c r="N154" s="9">
        <v>218</v>
      </c>
      <c r="O154" s="1">
        <v>0</v>
      </c>
      <c r="P154" s="9">
        <v>180</v>
      </c>
      <c r="Q154" s="9">
        <v>93.4</v>
      </c>
      <c r="R154" s="9">
        <v>175</v>
      </c>
      <c r="S154" s="9">
        <v>827</v>
      </c>
      <c r="T154" s="9">
        <v>881</v>
      </c>
      <c r="U154" s="1">
        <v>0</v>
      </c>
      <c r="V154" s="9">
        <v>614</v>
      </c>
      <c r="W154" s="9">
        <v>268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9">
        <v>92</v>
      </c>
      <c r="AF154" s="9">
        <v>694</v>
      </c>
      <c r="AG154" s="9">
        <v>49.7</v>
      </c>
      <c r="AH154" s="9">
        <v>408</v>
      </c>
      <c r="AI154" s="9">
        <v>314</v>
      </c>
      <c r="AJ154" s="9">
        <v>1700</v>
      </c>
      <c r="AK154" s="1">
        <v>0</v>
      </c>
      <c r="AL154" s="9">
        <v>368</v>
      </c>
      <c r="AM154" s="9">
        <v>545</v>
      </c>
      <c r="AN154" s="9">
        <v>246</v>
      </c>
      <c r="AO154" s="9">
        <v>509</v>
      </c>
      <c r="AP154" s="9">
        <v>2460</v>
      </c>
      <c r="AQ154" s="9">
        <v>1770</v>
      </c>
      <c r="AR154" s="9">
        <v>48.1</v>
      </c>
      <c r="AS154" s="1">
        <v>0</v>
      </c>
      <c r="AT154" s="9">
        <v>454</v>
      </c>
      <c r="AU154" s="1">
        <v>0</v>
      </c>
      <c r="AV154" s="9">
        <v>2590</v>
      </c>
    </row>
    <row r="155" spans="1:48" ht="12" customHeight="1" x14ac:dyDescent="0.2">
      <c r="A155" s="1" t="s">
        <v>369</v>
      </c>
      <c r="B155" s="1">
        <v>759.78330000000005</v>
      </c>
      <c r="C155" s="1">
        <v>0.02</v>
      </c>
      <c r="D155" s="1">
        <v>60</v>
      </c>
      <c r="E155" s="1">
        <v>5.8</v>
      </c>
      <c r="F155" s="2">
        <v>4.05</v>
      </c>
      <c r="G155" s="1" t="s">
        <v>91</v>
      </c>
      <c r="H155" s="3" t="s">
        <v>50</v>
      </c>
      <c r="I155" s="7">
        <f t="shared" si="8"/>
        <v>56.823529411764703</v>
      </c>
      <c r="J155" s="7">
        <f t="shared" si="9"/>
        <v>588.61111111111109</v>
      </c>
      <c r="K155" s="8">
        <f t="shared" si="10"/>
        <v>9.6538322738250568E-2</v>
      </c>
      <c r="L155" s="8">
        <f t="shared" si="11"/>
        <v>1.8267226380450786E-2</v>
      </c>
      <c r="M155" s="1" t="s">
        <v>370</v>
      </c>
      <c r="N155" s="9">
        <v>2670</v>
      </c>
      <c r="O155" s="9">
        <v>2000</v>
      </c>
      <c r="P155" s="1">
        <v>0</v>
      </c>
      <c r="Q155" s="1">
        <v>0</v>
      </c>
      <c r="R155" s="9">
        <v>776</v>
      </c>
      <c r="S155" s="1">
        <v>0</v>
      </c>
      <c r="T155" s="1">
        <v>0</v>
      </c>
      <c r="U155" s="1">
        <v>0</v>
      </c>
      <c r="V155" s="1">
        <v>0</v>
      </c>
      <c r="W155" s="9">
        <v>1450</v>
      </c>
      <c r="X155" s="1">
        <v>0</v>
      </c>
      <c r="Y155" s="9">
        <v>1550</v>
      </c>
      <c r="Z155" s="1">
        <v>0</v>
      </c>
      <c r="AA155" s="1">
        <v>0</v>
      </c>
      <c r="AB155" s="9">
        <v>929</v>
      </c>
      <c r="AC155" s="1">
        <v>0</v>
      </c>
      <c r="AD155" s="1">
        <v>0</v>
      </c>
      <c r="AE155" s="9">
        <v>1220</v>
      </c>
      <c r="AF155" s="1">
        <v>0</v>
      </c>
      <c r="AG155" s="1">
        <v>0</v>
      </c>
      <c r="AH155" s="1">
        <v>0</v>
      </c>
      <c r="AI155" s="1">
        <v>0</v>
      </c>
      <c r="AJ155" s="1">
        <v>0</v>
      </c>
      <c r="AK155" s="1">
        <v>0</v>
      </c>
      <c r="AL155" s="1">
        <v>0</v>
      </c>
      <c r="AM155" s="1">
        <v>0</v>
      </c>
      <c r="AN155" s="1">
        <v>0</v>
      </c>
      <c r="AO155" s="1">
        <v>0</v>
      </c>
      <c r="AP155" s="1">
        <v>0</v>
      </c>
      <c r="AQ155" s="9">
        <v>966</v>
      </c>
      <c r="AR155" s="1">
        <v>0</v>
      </c>
      <c r="AS155" s="1">
        <v>0</v>
      </c>
      <c r="AT155" s="1">
        <v>0</v>
      </c>
      <c r="AU155" s="1">
        <v>0</v>
      </c>
      <c r="AV155" s="1">
        <v>0</v>
      </c>
    </row>
    <row r="156" spans="1:48" ht="12" customHeight="1" x14ac:dyDescent="0.2">
      <c r="A156" s="1" t="s">
        <v>371</v>
      </c>
      <c r="B156" s="1">
        <v>773.3107</v>
      </c>
      <c r="C156" s="1">
        <v>0.05</v>
      </c>
      <c r="D156" s="1">
        <v>60</v>
      </c>
      <c r="E156" s="1">
        <v>6.2</v>
      </c>
      <c r="F156" s="2">
        <v>5.68</v>
      </c>
      <c r="G156" s="1"/>
      <c r="H156" s="3" t="s">
        <v>50</v>
      </c>
      <c r="I156" s="7">
        <f t="shared" si="8"/>
        <v>88.476470588235301</v>
      </c>
      <c r="J156" s="7">
        <f t="shared" si="9"/>
        <v>19.977777777777774</v>
      </c>
      <c r="K156" s="8">
        <f t="shared" si="10"/>
        <v>4.4287443564745157</v>
      </c>
      <c r="L156" s="8">
        <f t="shared" si="11"/>
        <v>1.8205987406428939E-2</v>
      </c>
      <c r="M156" s="1" t="s">
        <v>372</v>
      </c>
      <c r="N156" s="1">
        <v>0</v>
      </c>
      <c r="O156" s="9">
        <v>88.7</v>
      </c>
      <c r="P156" s="1">
        <v>0</v>
      </c>
      <c r="Q156" s="9">
        <v>210</v>
      </c>
      <c r="R156" s="1">
        <v>0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9">
        <v>60.9</v>
      </c>
      <c r="AB156" s="1">
        <v>0</v>
      </c>
      <c r="AC156" s="1">
        <v>0</v>
      </c>
      <c r="AD156" s="1">
        <v>0</v>
      </c>
      <c r="AE156" s="1">
        <v>0</v>
      </c>
      <c r="AF156" s="1">
        <v>0</v>
      </c>
      <c r="AG156" s="9">
        <v>173</v>
      </c>
      <c r="AH156" s="9">
        <v>95.2</v>
      </c>
      <c r="AI156" s="9">
        <v>85.6</v>
      </c>
      <c r="AJ156" s="9">
        <v>385</v>
      </c>
      <c r="AK156" s="1">
        <v>0</v>
      </c>
      <c r="AL156" s="1">
        <v>0</v>
      </c>
      <c r="AM156" s="9">
        <v>60.6</v>
      </c>
      <c r="AN156" s="9">
        <v>185</v>
      </c>
      <c r="AO156" s="1">
        <v>0</v>
      </c>
      <c r="AP156" s="9">
        <v>111</v>
      </c>
      <c r="AQ156" s="9">
        <v>50.9</v>
      </c>
      <c r="AR156" s="9">
        <v>41.8</v>
      </c>
      <c r="AS156" s="1">
        <v>0</v>
      </c>
      <c r="AT156" s="9">
        <v>109</v>
      </c>
      <c r="AU156" s="1">
        <v>0</v>
      </c>
      <c r="AV156" s="9">
        <v>207</v>
      </c>
    </row>
    <row r="157" spans="1:48" ht="12" customHeight="1" x14ac:dyDescent="0.2">
      <c r="A157" s="1" t="s">
        <v>373</v>
      </c>
      <c r="B157" s="1">
        <v>872.86940000000004</v>
      </c>
      <c r="C157" s="1">
        <v>0.15</v>
      </c>
      <c r="D157" s="1">
        <v>2.83</v>
      </c>
      <c r="E157" s="1">
        <v>5.4</v>
      </c>
      <c r="F157" s="2">
        <v>12.01</v>
      </c>
      <c r="G157" s="1"/>
      <c r="H157" s="3"/>
      <c r="I157" s="7">
        <f t="shared" si="8"/>
        <v>5457.6470588235297</v>
      </c>
      <c r="J157" s="7">
        <f t="shared" si="9"/>
        <v>12548.666666666666</v>
      </c>
      <c r="K157" s="8">
        <f t="shared" si="10"/>
        <v>0.4349184820823086</v>
      </c>
      <c r="L157" s="8">
        <f t="shared" si="11"/>
        <v>1.7617036758425901E-2</v>
      </c>
      <c r="M157" s="1" t="s">
        <v>374</v>
      </c>
      <c r="N157" s="9">
        <v>4600</v>
      </c>
      <c r="O157" s="9">
        <v>5940</v>
      </c>
      <c r="P157" s="9">
        <v>10500</v>
      </c>
      <c r="Q157" s="1">
        <v>0</v>
      </c>
      <c r="R157" s="9">
        <v>28800</v>
      </c>
      <c r="S157" s="9">
        <v>26100</v>
      </c>
      <c r="T157" s="9">
        <v>8430</v>
      </c>
      <c r="U157" s="9">
        <v>17700</v>
      </c>
      <c r="V157" s="9">
        <v>22200</v>
      </c>
      <c r="W157" s="9">
        <v>28900</v>
      </c>
      <c r="X157" s="9">
        <v>22700</v>
      </c>
      <c r="Y157" s="1">
        <v>0</v>
      </c>
      <c r="Z157" s="1">
        <v>0</v>
      </c>
      <c r="AA157" s="9">
        <v>14400</v>
      </c>
      <c r="AB157" s="9">
        <v>856</v>
      </c>
      <c r="AC157" s="9">
        <v>11600</v>
      </c>
      <c r="AD157" s="9">
        <v>18700</v>
      </c>
      <c r="AE157" s="9">
        <v>4450</v>
      </c>
      <c r="AF157" s="1">
        <v>0</v>
      </c>
      <c r="AG157" s="1">
        <v>0</v>
      </c>
      <c r="AH157" s="9">
        <v>12100</v>
      </c>
      <c r="AI157" s="9">
        <v>5980</v>
      </c>
      <c r="AJ157" s="9">
        <v>9320</v>
      </c>
      <c r="AK157" s="1">
        <v>0</v>
      </c>
      <c r="AL157" s="1">
        <v>0</v>
      </c>
      <c r="AM157" s="9">
        <v>6730</v>
      </c>
      <c r="AN157" s="9">
        <v>15800</v>
      </c>
      <c r="AO157" s="9">
        <v>14800</v>
      </c>
      <c r="AP157" s="9">
        <v>1980</v>
      </c>
      <c r="AQ157" s="9">
        <v>9680</v>
      </c>
      <c r="AR157" s="9">
        <v>12200</v>
      </c>
      <c r="AS157" s="9">
        <v>4190</v>
      </c>
      <c r="AT157" s="1">
        <v>0</v>
      </c>
      <c r="AU157" s="1">
        <v>0</v>
      </c>
      <c r="AV157" s="1">
        <v>0</v>
      </c>
    </row>
    <row r="158" spans="1:48" ht="12" customHeight="1" x14ac:dyDescent="0.2">
      <c r="A158" s="1" t="s">
        <v>375</v>
      </c>
      <c r="B158" s="1">
        <v>682.2373</v>
      </c>
      <c r="C158" s="1">
        <v>0.04</v>
      </c>
      <c r="D158" s="1">
        <v>60</v>
      </c>
      <c r="E158" s="1">
        <v>7.8</v>
      </c>
      <c r="F158" s="2">
        <v>4.2</v>
      </c>
      <c r="G158" s="1" t="s">
        <v>376</v>
      </c>
      <c r="H158" s="3" t="s">
        <v>50</v>
      </c>
      <c r="I158" s="7">
        <f t="shared" si="8"/>
        <v>61.176470588235297</v>
      </c>
      <c r="J158" s="7">
        <f t="shared" si="9"/>
        <v>5962.2222222222226</v>
      </c>
      <c r="K158" s="8">
        <f t="shared" si="10"/>
        <v>1.0260682730043191E-2</v>
      </c>
      <c r="L158" s="8">
        <f t="shared" si="11"/>
        <v>1.7569699796737042E-2</v>
      </c>
      <c r="M158" s="1" t="s">
        <v>377</v>
      </c>
      <c r="N158" s="9">
        <v>1220</v>
      </c>
      <c r="O158" s="9">
        <v>5710</v>
      </c>
      <c r="P158" s="1">
        <v>0</v>
      </c>
      <c r="Q158" s="9">
        <v>4540</v>
      </c>
      <c r="R158" s="1">
        <v>0</v>
      </c>
      <c r="S158" s="1">
        <v>0</v>
      </c>
      <c r="T158" s="9">
        <v>1530</v>
      </c>
      <c r="U158" s="1">
        <v>0</v>
      </c>
      <c r="V158" s="1">
        <v>0</v>
      </c>
      <c r="W158" s="1">
        <v>0</v>
      </c>
      <c r="X158" s="9">
        <v>17200</v>
      </c>
      <c r="Y158" s="9">
        <v>5110</v>
      </c>
      <c r="Z158" s="9">
        <v>19800</v>
      </c>
      <c r="AA158" s="9">
        <v>4010</v>
      </c>
      <c r="AB158" s="1">
        <v>0</v>
      </c>
      <c r="AC158" s="1">
        <v>0</v>
      </c>
      <c r="AD158" s="9">
        <v>11900</v>
      </c>
      <c r="AE158" s="9">
        <v>36300</v>
      </c>
      <c r="AF158" s="1">
        <v>0</v>
      </c>
      <c r="AG158" s="1">
        <v>0</v>
      </c>
      <c r="AH158" s="1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0</v>
      </c>
      <c r="AP158" s="1">
        <v>0</v>
      </c>
      <c r="AQ158" s="9">
        <v>1040</v>
      </c>
      <c r="AR158" s="1">
        <v>0</v>
      </c>
      <c r="AS158" s="1">
        <v>0</v>
      </c>
      <c r="AT158" s="1">
        <v>0</v>
      </c>
      <c r="AU158" s="1">
        <v>0</v>
      </c>
      <c r="AV158" s="1">
        <v>0</v>
      </c>
    </row>
    <row r="159" spans="1:48" ht="12" customHeight="1" x14ac:dyDescent="0.2">
      <c r="A159" s="1" t="s">
        <v>378</v>
      </c>
      <c r="B159" s="1">
        <v>1170.7097000000001</v>
      </c>
      <c r="C159" s="1">
        <v>0.02</v>
      </c>
      <c r="D159" s="1">
        <v>60</v>
      </c>
      <c r="E159" s="1">
        <v>7.9</v>
      </c>
      <c r="F159" s="2">
        <v>8.69</v>
      </c>
      <c r="G159" s="1"/>
      <c r="H159" s="3"/>
      <c r="I159" s="7">
        <f t="shared" si="8"/>
        <v>183.64705882352942</v>
      </c>
      <c r="J159" s="7">
        <f t="shared" si="9"/>
        <v>17.944444444444443</v>
      </c>
      <c r="K159" s="8">
        <f t="shared" si="10"/>
        <v>10.234201420506285</v>
      </c>
      <c r="L159" s="8">
        <f t="shared" si="11"/>
        <v>1.7288131729912282E-2</v>
      </c>
      <c r="M159" s="1" t="s">
        <v>379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9">
        <v>323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9">
        <v>903</v>
      </c>
      <c r="AG159" s="9">
        <v>181</v>
      </c>
      <c r="AH159" s="1">
        <v>0</v>
      </c>
      <c r="AI159" s="1">
        <v>0</v>
      </c>
      <c r="AJ159" s="1">
        <v>0</v>
      </c>
      <c r="AK159" s="9">
        <v>103</v>
      </c>
      <c r="AL159" s="1">
        <v>0</v>
      </c>
      <c r="AM159" s="9">
        <v>472</v>
      </c>
      <c r="AN159" s="9">
        <v>268</v>
      </c>
      <c r="AO159" s="1">
        <v>0</v>
      </c>
      <c r="AP159" s="1">
        <v>0</v>
      </c>
      <c r="AQ159" s="1">
        <v>0</v>
      </c>
      <c r="AR159" s="9">
        <v>661</v>
      </c>
      <c r="AS159" s="9">
        <v>303</v>
      </c>
      <c r="AT159" s="9">
        <v>231</v>
      </c>
      <c r="AU159" s="1">
        <v>0</v>
      </c>
      <c r="AV159" s="1">
        <v>0</v>
      </c>
    </row>
    <row r="160" spans="1:48" ht="12" customHeight="1" x14ac:dyDescent="0.2">
      <c r="A160" s="1" t="s">
        <v>380</v>
      </c>
      <c r="B160" s="1">
        <v>521.2473</v>
      </c>
      <c r="C160" s="1">
        <v>0.3</v>
      </c>
      <c r="D160" s="1">
        <v>60</v>
      </c>
      <c r="E160" s="1">
        <v>3.9</v>
      </c>
      <c r="F160" s="2">
        <v>5.66</v>
      </c>
      <c r="G160" s="1"/>
      <c r="H160" s="3"/>
      <c r="I160" s="7">
        <f t="shared" si="8"/>
        <v>18855.294117647059</v>
      </c>
      <c r="J160" s="7">
        <f t="shared" si="9"/>
        <v>41227.777777777781</v>
      </c>
      <c r="K160" s="8">
        <f t="shared" si="10"/>
        <v>0.45734442004803538</v>
      </c>
      <c r="L160" s="8">
        <f t="shared" si="11"/>
        <v>1.7143557531232739E-2</v>
      </c>
      <c r="M160" s="1" t="s">
        <v>381</v>
      </c>
      <c r="N160" s="9">
        <v>70500</v>
      </c>
      <c r="O160" s="9">
        <v>39700</v>
      </c>
      <c r="P160" s="9">
        <v>44600</v>
      </c>
      <c r="Q160" s="9">
        <v>59500</v>
      </c>
      <c r="R160" s="9">
        <v>15100</v>
      </c>
      <c r="S160" s="9">
        <v>32900</v>
      </c>
      <c r="T160" s="9">
        <v>14100</v>
      </c>
      <c r="U160" s="9">
        <v>17300</v>
      </c>
      <c r="V160" s="9">
        <v>89700</v>
      </c>
      <c r="W160" s="1">
        <v>0</v>
      </c>
      <c r="X160" s="9">
        <v>39500</v>
      </c>
      <c r="Y160" s="9">
        <v>140000</v>
      </c>
      <c r="Z160" s="9">
        <v>42700</v>
      </c>
      <c r="AA160" s="9">
        <v>12200</v>
      </c>
      <c r="AB160" s="9">
        <v>13600</v>
      </c>
      <c r="AC160" s="9">
        <v>24900</v>
      </c>
      <c r="AD160" s="9">
        <v>39400</v>
      </c>
      <c r="AE160" s="9">
        <v>46400</v>
      </c>
      <c r="AF160" s="9">
        <v>21700</v>
      </c>
      <c r="AG160" s="9">
        <v>8640</v>
      </c>
      <c r="AH160" s="9">
        <v>6580</v>
      </c>
      <c r="AI160" s="9">
        <v>55900</v>
      </c>
      <c r="AJ160" s="1">
        <v>0</v>
      </c>
      <c r="AK160" s="1">
        <v>0</v>
      </c>
      <c r="AL160" s="9">
        <v>23100</v>
      </c>
      <c r="AM160" s="9">
        <v>14700</v>
      </c>
      <c r="AN160" s="9">
        <v>10000</v>
      </c>
      <c r="AO160" s="9">
        <v>19300</v>
      </c>
      <c r="AP160" s="9">
        <v>9900</v>
      </c>
      <c r="AQ160" s="9">
        <v>47400</v>
      </c>
      <c r="AR160" s="9">
        <v>5620</v>
      </c>
      <c r="AS160" s="9">
        <v>33600</v>
      </c>
      <c r="AT160" s="9">
        <v>30800</v>
      </c>
      <c r="AU160" s="9">
        <v>12300</v>
      </c>
      <c r="AV160" s="9">
        <v>21000</v>
      </c>
    </row>
    <row r="161" spans="1:48" ht="12" customHeight="1" x14ac:dyDescent="0.2">
      <c r="A161" s="1" t="s">
        <v>382</v>
      </c>
      <c r="B161" s="1">
        <v>807.89099999999996</v>
      </c>
      <c r="C161" s="1">
        <v>0.03</v>
      </c>
      <c r="D161" s="1">
        <v>60</v>
      </c>
      <c r="E161" s="1">
        <v>4.5999999999999996</v>
      </c>
      <c r="F161" s="2">
        <v>8.59</v>
      </c>
      <c r="G161" s="1"/>
      <c r="H161" s="3" t="s">
        <v>50</v>
      </c>
      <c r="I161" s="7">
        <f t="shared" si="8"/>
        <v>0</v>
      </c>
      <c r="J161" s="7">
        <f t="shared" si="9"/>
        <v>1162.0555555555557</v>
      </c>
      <c r="K161" s="8">
        <f t="shared" si="10"/>
        <v>0</v>
      </c>
      <c r="L161" s="8">
        <f t="shared" si="11"/>
        <v>1.6753692048664368E-2</v>
      </c>
      <c r="M161" s="1" t="s">
        <v>383</v>
      </c>
      <c r="N161" s="1">
        <v>0</v>
      </c>
      <c r="O161" s="1">
        <v>0</v>
      </c>
      <c r="P161" s="9">
        <v>4590</v>
      </c>
      <c r="Q161" s="9">
        <v>2110</v>
      </c>
      <c r="R161" s="1">
        <v>0</v>
      </c>
      <c r="S161" s="9">
        <v>941</v>
      </c>
      <c r="T161" s="1">
        <v>0</v>
      </c>
      <c r="U161" s="1">
        <v>0</v>
      </c>
      <c r="V161" s="9">
        <v>4370</v>
      </c>
      <c r="W161" s="1">
        <v>0</v>
      </c>
      <c r="X161" s="1">
        <v>0</v>
      </c>
      <c r="Y161" s="9">
        <v>406</v>
      </c>
      <c r="Z161" s="9">
        <v>2860</v>
      </c>
      <c r="AA161" s="1">
        <v>0</v>
      </c>
      <c r="AB161" s="1">
        <v>0</v>
      </c>
      <c r="AC161" s="9">
        <v>5640</v>
      </c>
      <c r="AD161" s="1">
        <v>0</v>
      </c>
      <c r="AE161" s="1">
        <v>0</v>
      </c>
      <c r="AF161" s="1">
        <v>0</v>
      </c>
      <c r="AG161" s="1">
        <v>0</v>
      </c>
      <c r="AH161" s="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  <c r="AO161" s="1">
        <v>0</v>
      </c>
      <c r="AP161" s="1">
        <v>0</v>
      </c>
      <c r="AQ161" s="1">
        <v>0</v>
      </c>
      <c r="AR161" s="1">
        <v>0</v>
      </c>
      <c r="AS161" s="1">
        <v>0</v>
      </c>
      <c r="AT161" s="1">
        <v>0</v>
      </c>
      <c r="AU161" s="1">
        <v>0</v>
      </c>
      <c r="AV161" s="1">
        <v>0</v>
      </c>
    </row>
    <row r="162" spans="1:48" ht="12" customHeight="1" x14ac:dyDescent="0.2">
      <c r="A162" s="1" t="s">
        <v>384</v>
      </c>
      <c r="B162" s="1">
        <v>708.87189999999998</v>
      </c>
      <c r="C162" s="1">
        <v>0.06</v>
      </c>
      <c r="D162" s="1">
        <v>60</v>
      </c>
      <c r="E162" s="1">
        <v>3</v>
      </c>
      <c r="F162" s="2">
        <v>3.49</v>
      </c>
      <c r="G162" s="1"/>
      <c r="H162" s="3"/>
      <c r="I162" s="7">
        <f t="shared" si="8"/>
        <v>183.35294117647058</v>
      </c>
      <c r="J162" s="7">
        <f t="shared" si="9"/>
        <v>0</v>
      </c>
      <c r="K162" s="8" t="e">
        <f t="shared" si="10"/>
        <v>#DIV/0!</v>
      </c>
      <c r="L162" s="8">
        <f t="shared" si="11"/>
        <v>1.6548704799002844E-2</v>
      </c>
      <c r="M162" s="1" t="s">
        <v>385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9">
        <v>557</v>
      </c>
      <c r="AP162" s="9">
        <v>611</v>
      </c>
      <c r="AQ162" s="9">
        <v>839</v>
      </c>
      <c r="AR162" s="1">
        <v>0</v>
      </c>
      <c r="AS162" s="1">
        <v>0</v>
      </c>
      <c r="AT162" s="9">
        <v>344</v>
      </c>
      <c r="AU162" s="1">
        <v>0</v>
      </c>
      <c r="AV162" s="9">
        <v>766</v>
      </c>
    </row>
    <row r="163" spans="1:48" ht="12" customHeight="1" x14ac:dyDescent="0.2">
      <c r="A163" s="1" t="s">
        <v>386</v>
      </c>
      <c r="B163" s="1">
        <v>653.92899999999997</v>
      </c>
      <c r="C163" s="1">
        <v>0.15</v>
      </c>
      <c r="D163" s="1">
        <v>60</v>
      </c>
      <c r="E163" s="1">
        <v>4.7</v>
      </c>
      <c r="F163" s="2">
        <v>5.52</v>
      </c>
      <c r="G163" s="1"/>
      <c r="H163" s="3"/>
      <c r="I163" s="7">
        <f t="shared" si="8"/>
        <v>3112.9411764705883</v>
      </c>
      <c r="J163" s="7">
        <f t="shared" si="9"/>
        <v>844.44444444444446</v>
      </c>
      <c r="K163" s="8">
        <f t="shared" si="10"/>
        <v>3.6863777089783283</v>
      </c>
      <c r="L163" s="8">
        <f t="shared" si="11"/>
        <v>1.6431282955628873E-2</v>
      </c>
      <c r="M163" s="1" t="s">
        <v>387</v>
      </c>
      <c r="N163" s="1">
        <v>0</v>
      </c>
      <c r="O163" s="1">
        <v>0</v>
      </c>
      <c r="P163" s="1">
        <v>0</v>
      </c>
      <c r="Q163" s="1">
        <v>0</v>
      </c>
      <c r="R163" s="9">
        <v>2700</v>
      </c>
      <c r="S163" s="1">
        <v>0</v>
      </c>
      <c r="T163" s="9">
        <v>4780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9">
        <v>4020</v>
      </c>
      <c r="AD163" s="9">
        <v>3700</v>
      </c>
      <c r="AE163" s="1">
        <v>0</v>
      </c>
      <c r="AF163" s="9">
        <v>5860</v>
      </c>
      <c r="AG163" s="9">
        <v>11900</v>
      </c>
      <c r="AH163" s="1">
        <v>0</v>
      </c>
      <c r="AI163" s="1">
        <v>0</v>
      </c>
      <c r="AJ163" s="1">
        <v>0</v>
      </c>
      <c r="AK163" s="9">
        <v>4260</v>
      </c>
      <c r="AL163" s="9">
        <v>2700</v>
      </c>
      <c r="AM163" s="9">
        <v>5080</v>
      </c>
      <c r="AN163" s="9">
        <v>6010</v>
      </c>
      <c r="AO163" s="1">
        <v>0</v>
      </c>
      <c r="AP163" s="1">
        <v>0</v>
      </c>
      <c r="AQ163" s="1">
        <v>0</v>
      </c>
      <c r="AR163" s="9">
        <v>2880</v>
      </c>
      <c r="AS163" s="9">
        <v>2730</v>
      </c>
      <c r="AT163" s="9">
        <v>4220</v>
      </c>
      <c r="AU163" s="1">
        <v>0</v>
      </c>
      <c r="AV163" s="9">
        <v>7280</v>
      </c>
    </row>
    <row r="164" spans="1:48" ht="12" customHeight="1" x14ac:dyDescent="0.2">
      <c r="A164" s="1" t="s">
        <v>388</v>
      </c>
      <c r="B164" s="1">
        <v>617.20830000000001</v>
      </c>
      <c r="C164" s="1">
        <v>0.16</v>
      </c>
      <c r="D164" s="1">
        <v>60</v>
      </c>
      <c r="E164" s="1">
        <v>7</v>
      </c>
      <c r="F164" s="2">
        <v>4</v>
      </c>
      <c r="G164" s="1"/>
      <c r="H164" s="3" t="s">
        <v>389</v>
      </c>
      <c r="I164" s="7">
        <f t="shared" si="8"/>
        <v>1107.6470588235295</v>
      </c>
      <c r="J164" s="7">
        <f t="shared" si="9"/>
        <v>119.33333333333333</v>
      </c>
      <c r="K164" s="8">
        <f t="shared" si="10"/>
        <v>9.2819585934932647</v>
      </c>
      <c r="L164" s="8">
        <f t="shared" si="11"/>
        <v>1.6167362741231223E-2</v>
      </c>
      <c r="M164" s="1" t="s">
        <v>390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9">
        <v>998</v>
      </c>
      <c r="Y164" s="9">
        <v>1150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0</v>
      </c>
      <c r="AK164" s="1">
        <v>0</v>
      </c>
      <c r="AL164" s="9">
        <v>1580</v>
      </c>
      <c r="AM164" s="1">
        <v>0</v>
      </c>
      <c r="AN164" s="1">
        <v>0</v>
      </c>
      <c r="AO164" s="9">
        <v>1180</v>
      </c>
      <c r="AP164" s="9">
        <v>2370</v>
      </c>
      <c r="AQ164" s="9">
        <v>3810</v>
      </c>
      <c r="AR164" s="9">
        <v>1680</v>
      </c>
      <c r="AS164" s="1">
        <v>0</v>
      </c>
      <c r="AT164" s="1">
        <v>0</v>
      </c>
      <c r="AU164" s="9">
        <v>3080</v>
      </c>
      <c r="AV164" s="9">
        <v>5130</v>
      </c>
    </row>
    <row r="165" spans="1:48" ht="12" customHeight="1" x14ac:dyDescent="0.2">
      <c r="A165" s="1" t="s">
        <v>391</v>
      </c>
      <c r="B165" s="1">
        <v>591.31349999999998</v>
      </c>
      <c r="C165" s="1">
        <v>0.04</v>
      </c>
      <c r="D165" s="1">
        <v>60</v>
      </c>
      <c r="E165" s="1">
        <v>7.1</v>
      </c>
      <c r="F165" s="2">
        <v>8.35</v>
      </c>
      <c r="G165" s="1"/>
      <c r="H165" s="3" t="s">
        <v>150</v>
      </c>
      <c r="I165" s="7">
        <f t="shared" si="8"/>
        <v>715.88235294117646</v>
      </c>
      <c r="J165" s="7">
        <f t="shared" si="9"/>
        <v>0</v>
      </c>
      <c r="K165" s="8" t="e">
        <f t="shared" si="10"/>
        <v>#DIV/0!</v>
      </c>
      <c r="L165" s="8">
        <f t="shared" si="11"/>
        <v>1.6102649817524985E-2</v>
      </c>
      <c r="M165" s="1" t="s">
        <v>392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9">
        <v>2250</v>
      </c>
      <c r="AI165" s="1">
        <v>0</v>
      </c>
      <c r="AJ165" s="9">
        <v>3080</v>
      </c>
      <c r="AK165" s="9">
        <v>2970</v>
      </c>
      <c r="AL165" s="1">
        <v>0</v>
      </c>
      <c r="AM165" s="1">
        <v>0</v>
      </c>
      <c r="AN165" s="1">
        <v>0</v>
      </c>
      <c r="AO165" s="1">
        <v>0</v>
      </c>
      <c r="AP165" s="9">
        <v>2580</v>
      </c>
      <c r="AQ165" s="1">
        <v>0</v>
      </c>
      <c r="AR165" s="1">
        <v>0</v>
      </c>
      <c r="AS165" s="1">
        <v>0</v>
      </c>
      <c r="AT165" s="9">
        <v>1290</v>
      </c>
      <c r="AU165" s="1">
        <v>0</v>
      </c>
      <c r="AV165" s="1">
        <v>0</v>
      </c>
    </row>
    <row r="166" spans="1:48" ht="12" customHeight="1" x14ac:dyDescent="0.2">
      <c r="A166" s="1" t="s">
        <v>393</v>
      </c>
      <c r="B166" s="1">
        <v>385.1266</v>
      </c>
      <c r="C166" s="1">
        <v>0.1</v>
      </c>
      <c r="D166" s="1">
        <v>60</v>
      </c>
      <c r="E166" s="1">
        <v>2.6</v>
      </c>
      <c r="F166" s="2">
        <v>3.8</v>
      </c>
      <c r="G166" s="1"/>
      <c r="H166" s="3"/>
      <c r="I166" s="7">
        <f t="shared" si="8"/>
        <v>538.58823529411768</v>
      </c>
      <c r="J166" s="7">
        <f t="shared" si="9"/>
        <v>35.944444444444443</v>
      </c>
      <c r="K166" s="8">
        <f t="shared" si="10"/>
        <v>14.983907627966181</v>
      </c>
      <c r="L166" s="8">
        <f t="shared" si="11"/>
        <v>1.6074897303495098E-2</v>
      </c>
      <c r="M166" s="1" t="s">
        <v>394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9">
        <v>647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9">
        <v>742</v>
      </c>
      <c r="AH166" s="1">
        <v>0</v>
      </c>
      <c r="AI166" s="9">
        <v>2250</v>
      </c>
      <c r="AJ166" s="1">
        <v>0</v>
      </c>
      <c r="AK166" s="1">
        <v>0</v>
      </c>
      <c r="AL166" s="9">
        <v>1390</v>
      </c>
      <c r="AM166" s="1">
        <v>0</v>
      </c>
      <c r="AN166" s="1">
        <v>0</v>
      </c>
      <c r="AO166" s="9">
        <v>2190</v>
      </c>
      <c r="AP166" s="9">
        <v>1590</v>
      </c>
      <c r="AQ166" s="1">
        <v>0</v>
      </c>
      <c r="AR166" s="1">
        <v>0</v>
      </c>
      <c r="AS166" s="1">
        <v>0</v>
      </c>
      <c r="AT166" s="1">
        <v>0</v>
      </c>
      <c r="AU166" s="9">
        <v>994</v>
      </c>
      <c r="AV166" s="1">
        <v>0</v>
      </c>
    </row>
    <row r="167" spans="1:48" ht="12" customHeight="1" x14ac:dyDescent="0.2">
      <c r="A167" s="1" t="s">
        <v>395</v>
      </c>
      <c r="B167" s="1">
        <v>583.86019999999996</v>
      </c>
      <c r="C167" s="1">
        <v>0.12</v>
      </c>
      <c r="D167" s="1">
        <v>60</v>
      </c>
      <c r="E167" s="1">
        <v>5.6</v>
      </c>
      <c r="F167" s="2">
        <v>5.57</v>
      </c>
      <c r="G167" s="1"/>
      <c r="H167" s="3"/>
      <c r="I167" s="7">
        <f t="shared" si="8"/>
        <v>2895.8823529411766</v>
      </c>
      <c r="J167" s="7">
        <f t="shared" si="9"/>
        <v>865.11111111111109</v>
      </c>
      <c r="K167" s="8">
        <f t="shared" si="10"/>
        <v>3.3474108883214218</v>
      </c>
      <c r="L167" s="8">
        <f t="shared" si="11"/>
        <v>1.5669731859194024E-2</v>
      </c>
      <c r="M167" s="1" t="s">
        <v>396</v>
      </c>
      <c r="N167" s="1">
        <v>0</v>
      </c>
      <c r="O167" s="1">
        <v>0</v>
      </c>
      <c r="P167" s="9">
        <v>642</v>
      </c>
      <c r="Q167" s="9">
        <v>1220</v>
      </c>
      <c r="R167" s="9">
        <v>1700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9">
        <v>1120</v>
      </c>
      <c r="AC167" s="9">
        <v>2910</v>
      </c>
      <c r="AD167" s="9">
        <v>7980</v>
      </c>
      <c r="AE167" s="1">
        <v>0</v>
      </c>
      <c r="AF167" s="9">
        <v>7400</v>
      </c>
      <c r="AG167" s="9">
        <v>5470</v>
      </c>
      <c r="AH167" s="9">
        <v>6870</v>
      </c>
      <c r="AI167" s="9">
        <v>6160</v>
      </c>
      <c r="AJ167" s="9">
        <v>2660</v>
      </c>
      <c r="AK167" s="9">
        <v>3160</v>
      </c>
      <c r="AL167" s="1">
        <v>0</v>
      </c>
      <c r="AM167" s="1">
        <v>0</v>
      </c>
      <c r="AN167" s="1">
        <v>0</v>
      </c>
      <c r="AO167" s="9">
        <v>2230</v>
      </c>
      <c r="AP167" s="9">
        <v>7210</v>
      </c>
      <c r="AQ167" s="1">
        <v>0</v>
      </c>
      <c r="AR167" s="9">
        <v>2380</v>
      </c>
      <c r="AS167" s="9">
        <v>1170</v>
      </c>
      <c r="AT167" s="1">
        <v>0</v>
      </c>
      <c r="AU167" s="9">
        <v>2290</v>
      </c>
      <c r="AV167" s="9">
        <v>2230</v>
      </c>
    </row>
    <row r="168" spans="1:48" ht="12" customHeight="1" x14ac:dyDescent="0.2">
      <c r="A168" s="1" t="s">
        <v>397</v>
      </c>
      <c r="B168" s="1">
        <v>552.18190000000004</v>
      </c>
      <c r="C168" s="1">
        <v>0.28000000000000003</v>
      </c>
      <c r="D168" s="1">
        <v>60</v>
      </c>
      <c r="E168" s="1">
        <v>3.5</v>
      </c>
      <c r="F168" s="2">
        <v>3.67</v>
      </c>
      <c r="G168" s="1"/>
      <c r="H168" s="3" t="s">
        <v>80</v>
      </c>
      <c r="I168" s="7">
        <f t="shared" si="8"/>
        <v>759.02941176470586</v>
      </c>
      <c r="J168" s="7">
        <f t="shared" si="9"/>
        <v>4506.9444444444443</v>
      </c>
      <c r="K168" s="8">
        <f t="shared" si="10"/>
        <v>0.16841330553793166</v>
      </c>
      <c r="L168" s="8">
        <f t="shared" si="11"/>
        <v>1.5376944364492811E-2</v>
      </c>
      <c r="M168" s="1" t="s">
        <v>398</v>
      </c>
      <c r="N168" s="9">
        <v>4290</v>
      </c>
      <c r="O168" s="9">
        <v>6790</v>
      </c>
      <c r="P168" s="9">
        <v>1160</v>
      </c>
      <c r="Q168" s="9">
        <v>1050</v>
      </c>
      <c r="R168" s="9">
        <v>1930</v>
      </c>
      <c r="S168" s="9">
        <v>664</v>
      </c>
      <c r="T168" s="9">
        <v>551</v>
      </c>
      <c r="U168" s="9">
        <v>3640</v>
      </c>
      <c r="V168" s="9">
        <v>1470</v>
      </c>
      <c r="W168" s="1">
        <v>0</v>
      </c>
      <c r="X168" s="9">
        <v>18700</v>
      </c>
      <c r="Y168" s="1">
        <v>0</v>
      </c>
      <c r="Z168" s="9">
        <v>9040</v>
      </c>
      <c r="AA168" s="9">
        <v>4310</v>
      </c>
      <c r="AB168" s="1">
        <v>0</v>
      </c>
      <c r="AC168" s="9">
        <v>1250</v>
      </c>
      <c r="AD168" s="9">
        <v>6880</v>
      </c>
      <c r="AE168" s="9">
        <v>19400</v>
      </c>
      <c r="AF168" s="9">
        <v>3780</v>
      </c>
      <c r="AG168" s="1">
        <v>0</v>
      </c>
      <c r="AH168" s="1">
        <v>0</v>
      </c>
      <c r="AI168" s="9">
        <v>1480</v>
      </c>
      <c r="AJ168" s="1">
        <v>0</v>
      </c>
      <c r="AK168" s="1">
        <v>0</v>
      </c>
      <c r="AL168" s="9">
        <v>856</v>
      </c>
      <c r="AM168" s="1">
        <v>0</v>
      </c>
      <c r="AN168" s="1">
        <v>0</v>
      </c>
      <c r="AO168" s="9">
        <v>67.5</v>
      </c>
      <c r="AP168" s="9">
        <v>1280</v>
      </c>
      <c r="AQ168" s="1">
        <v>0</v>
      </c>
      <c r="AR168" s="1">
        <v>0</v>
      </c>
      <c r="AS168" s="9">
        <v>2700</v>
      </c>
      <c r="AT168" s="9">
        <v>2740</v>
      </c>
      <c r="AU168" s="1">
        <v>0</v>
      </c>
      <c r="AV168" s="1">
        <v>0</v>
      </c>
    </row>
    <row r="169" spans="1:48" ht="12" customHeight="1" x14ac:dyDescent="0.2">
      <c r="A169" s="1" t="s">
        <v>399</v>
      </c>
      <c r="B169" s="1">
        <v>746.46939999999995</v>
      </c>
      <c r="C169" s="1">
        <v>0.02</v>
      </c>
      <c r="D169" s="1">
        <v>60</v>
      </c>
      <c r="E169" s="1">
        <v>9.5</v>
      </c>
      <c r="F169" s="2">
        <v>9.75</v>
      </c>
      <c r="G169" s="1"/>
      <c r="H169" s="3"/>
      <c r="I169" s="7">
        <f t="shared" si="8"/>
        <v>0</v>
      </c>
      <c r="J169" s="7">
        <f t="shared" si="9"/>
        <v>361.11111111111109</v>
      </c>
      <c r="K169" s="8">
        <f t="shared" si="10"/>
        <v>0</v>
      </c>
      <c r="L169" s="8">
        <f t="shared" si="11"/>
        <v>1.5265145958511535E-2</v>
      </c>
      <c r="M169" s="1" t="s">
        <v>400</v>
      </c>
      <c r="N169" s="1">
        <v>0</v>
      </c>
      <c r="O169" s="9">
        <v>210</v>
      </c>
      <c r="P169" s="1">
        <v>0</v>
      </c>
      <c r="Q169" s="9">
        <v>393</v>
      </c>
      <c r="R169" s="1">
        <v>0</v>
      </c>
      <c r="S169" s="1">
        <v>0</v>
      </c>
      <c r="T169" s="1">
        <v>0</v>
      </c>
      <c r="U169" s="1">
        <v>0</v>
      </c>
      <c r="V169" s="9">
        <v>1290</v>
      </c>
      <c r="W169" s="9">
        <v>759</v>
      </c>
      <c r="X169" s="9">
        <v>1170</v>
      </c>
      <c r="Y169" s="1">
        <v>0</v>
      </c>
      <c r="Z169" s="9">
        <v>748</v>
      </c>
      <c r="AA169" s="9">
        <v>1930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0</v>
      </c>
      <c r="AV169" s="1">
        <v>0</v>
      </c>
    </row>
    <row r="170" spans="1:48" ht="12" customHeight="1" x14ac:dyDescent="0.2">
      <c r="A170" s="1" t="s">
        <v>401</v>
      </c>
      <c r="B170" s="1">
        <v>807.91250000000002</v>
      </c>
      <c r="C170" s="1">
        <v>7.0000000000000007E-2</v>
      </c>
      <c r="D170" s="1">
        <v>60</v>
      </c>
      <c r="E170" s="1">
        <v>5.8</v>
      </c>
      <c r="F170" s="2">
        <v>12</v>
      </c>
      <c r="G170" s="1"/>
      <c r="H170" s="3" t="s">
        <v>73</v>
      </c>
      <c r="I170" s="7">
        <f t="shared" si="8"/>
        <v>8797.0588235294126</v>
      </c>
      <c r="J170" s="7">
        <f t="shared" si="9"/>
        <v>1513.8888888888889</v>
      </c>
      <c r="K170" s="8">
        <f t="shared" si="10"/>
        <v>5.8109012412304377</v>
      </c>
      <c r="L170" s="8">
        <f t="shared" si="11"/>
        <v>1.5052782315527771E-2</v>
      </c>
      <c r="M170" s="1" t="s">
        <v>402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9">
        <v>3890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9">
        <v>6560</v>
      </c>
      <c r="AB170" s="9">
        <v>16800</v>
      </c>
      <c r="AC170" s="1">
        <v>0</v>
      </c>
      <c r="AD170" s="1">
        <v>0</v>
      </c>
      <c r="AE170" s="1">
        <v>0</v>
      </c>
      <c r="AF170" s="9">
        <v>7770</v>
      </c>
      <c r="AG170" s="9">
        <v>3380</v>
      </c>
      <c r="AH170" s="9">
        <v>23300</v>
      </c>
      <c r="AI170" s="1">
        <v>0</v>
      </c>
      <c r="AJ170" s="9">
        <v>21700</v>
      </c>
      <c r="AK170" s="9">
        <v>30900</v>
      </c>
      <c r="AL170" s="1">
        <v>0</v>
      </c>
      <c r="AM170" s="9">
        <v>20500</v>
      </c>
      <c r="AN170" s="9">
        <v>20900</v>
      </c>
      <c r="AO170" s="1">
        <v>0</v>
      </c>
      <c r="AP170" s="1">
        <v>0</v>
      </c>
      <c r="AQ170" s="1">
        <v>0</v>
      </c>
      <c r="AR170" s="1">
        <v>0</v>
      </c>
      <c r="AS170" s="1">
        <v>0</v>
      </c>
      <c r="AT170" s="1">
        <v>0</v>
      </c>
      <c r="AU170" s="9">
        <v>21100</v>
      </c>
      <c r="AV170" s="1">
        <v>0</v>
      </c>
    </row>
    <row r="171" spans="1:48" ht="12" customHeight="1" x14ac:dyDescent="0.2">
      <c r="A171" s="1" t="s">
        <v>403</v>
      </c>
      <c r="B171" s="1">
        <v>453.24520000000001</v>
      </c>
      <c r="C171" s="1">
        <v>0.12</v>
      </c>
      <c r="D171" s="1">
        <v>60</v>
      </c>
      <c r="E171" s="1">
        <v>4.7</v>
      </c>
      <c r="F171" s="2">
        <v>6</v>
      </c>
      <c r="G171" s="1" t="s">
        <v>55</v>
      </c>
      <c r="H171" s="3"/>
      <c r="I171" s="7">
        <f t="shared" si="8"/>
        <v>21692.117647058825</v>
      </c>
      <c r="J171" s="7">
        <f t="shared" si="9"/>
        <v>54861.111111111109</v>
      </c>
      <c r="K171" s="8">
        <f t="shared" si="10"/>
        <v>0.39540062546537608</v>
      </c>
      <c r="L171" s="8">
        <f t="shared" si="11"/>
        <v>1.4969936917206146E-2</v>
      </c>
      <c r="M171" s="1" t="s">
        <v>404</v>
      </c>
      <c r="N171" s="9">
        <v>29400</v>
      </c>
      <c r="O171" s="9">
        <v>148000</v>
      </c>
      <c r="P171" s="9">
        <v>49900</v>
      </c>
      <c r="Q171" s="9">
        <v>19400</v>
      </c>
      <c r="R171" s="9">
        <v>16400</v>
      </c>
      <c r="S171" s="9">
        <v>33000</v>
      </c>
      <c r="T171" s="9">
        <v>19000</v>
      </c>
      <c r="U171" s="9">
        <v>11500</v>
      </c>
      <c r="V171" s="9">
        <v>112000</v>
      </c>
      <c r="W171" s="1">
        <v>0</v>
      </c>
      <c r="X171" s="9">
        <v>59300</v>
      </c>
      <c r="Y171" s="9">
        <v>33300</v>
      </c>
      <c r="Z171" s="9">
        <v>149000</v>
      </c>
      <c r="AA171" s="9">
        <v>10700</v>
      </c>
      <c r="AB171" s="9">
        <v>23800</v>
      </c>
      <c r="AC171" s="9">
        <v>110000</v>
      </c>
      <c r="AD171" s="9">
        <v>51800</v>
      </c>
      <c r="AE171" s="9">
        <v>111000</v>
      </c>
      <c r="AF171" s="9">
        <v>17600</v>
      </c>
      <c r="AG171" s="9">
        <v>27200</v>
      </c>
      <c r="AH171" s="1">
        <v>0</v>
      </c>
      <c r="AI171" s="9">
        <v>59800</v>
      </c>
      <c r="AJ171" s="1">
        <v>0</v>
      </c>
      <c r="AK171" s="1">
        <v>0</v>
      </c>
      <c r="AL171" s="9">
        <v>44100</v>
      </c>
      <c r="AM171" s="9">
        <v>1140</v>
      </c>
      <c r="AN171" s="9">
        <v>786</v>
      </c>
      <c r="AO171" s="9">
        <v>31000</v>
      </c>
      <c r="AP171" s="9">
        <v>23800</v>
      </c>
      <c r="AQ171" s="9">
        <v>62300</v>
      </c>
      <c r="AR171" s="9">
        <v>13100</v>
      </c>
      <c r="AS171" s="9">
        <v>13400</v>
      </c>
      <c r="AT171" s="9">
        <v>56400</v>
      </c>
      <c r="AU171" s="9">
        <v>6240</v>
      </c>
      <c r="AV171" s="9">
        <v>11900</v>
      </c>
    </row>
    <row r="172" spans="1:48" ht="12" customHeight="1" x14ac:dyDescent="0.2">
      <c r="A172" s="1" t="s">
        <v>405</v>
      </c>
      <c r="B172" s="1">
        <v>543.85069999999996</v>
      </c>
      <c r="C172" s="1">
        <v>0.11</v>
      </c>
      <c r="D172" s="1">
        <v>60</v>
      </c>
      <c r="E172" s="1">
        <v>8.6999999999999993</v>
      </c>
      <c r="F172" s="2">
        <v>5.52</v>
      </c>
      <c r="G172" s="1"/>
      <c r="H172" s="3"/>
      <c r="I172" s="7">
        <f t="shared" si="8"/>
        <v>4077.0588235294117</v>
      </c>
      <c r="J172" s="7">
        <f t="shared" si="9"/>
        <v>1572.7777777777778</v>
      </c>
      <c r="K172" s="8">
        <f t="shared" si="10"/>
        <v>2.5922662954266835</v>
      </c>
      <c r="L172" s="8">
        <f t="shared" si="11"/>
        <v>1.4945351811414733E-2</v>
      </c>
      <c r="M172" s="1" t="s">
        <v>406</v>
      </c>
      <c r="N172" s="1">
        <v>0</v>
      </c>
      <c r="O172" s="1">
        <v>0</v>
      </c>
      <c r="P172" s="1">
        <v>0</v>
      </c>
      <c r="Q172" s="1">
        <v>0</v>
      </c>
      <c r="R172" s="9">
        <v>3800</v>
      </c>
      <c r="S172" s="1">
        <v>0</v>
      </c>
      <c r="T172" s="9">
        <v>2290</v>
      </c>
      <c r="U172" s="9">
        <v>4440</v>
      </c>
      <c r="V172" s="1">
        <v>0</v>
      </c>
      <c r="W172" s="1">
        <v>0</v>
      </c>
      <c r="X172" s="9">
        <v>1730</v>
      </c>
      <c r="Y172" s="1">
        <v>0</v>
      </c>
      <c r="Z172" s="1">
        <v>0</v>
      </c>
      <c r="AA172" s="1">
        <v>0</v>
      </c>
      <c r="AB172" s="1">
        <v>0</v>
      </c>
      <c r="AC172" s="9">
        <v>8450</v>
      </c>
      <c r="AD172" s="9">
        <v>7600</v>
      </c>
      <c r="AE172" s="1">
        <v>0</v>
      </c>
      <c r="AF172" s="9">
        <v>5020</v>
      </c>
      <c r="AG172" s="9">
        <v>3090</v>
      </c>
      <c r="AH172" s="9">
        <v>5720</v>
      </c>
      <c r="AI172" s="9">
        <v>3450</v>
      </c>
      <c r="AJ172" s="9">
        <v>7270</v>
      </c>
      <c r="AK172" s="9">
        <v>11000</v>
      </c>
      <c r="AL172" s="1">
        <v>0</v>
      </c>
      <c r="AM172" s="1">
        <v>0</v>
      </c>
      <c r="AN172" s="9">
        <v>3040</v>
      </c>
      <c r="AO172" s="9">
        <v>3930</v>
      </c>
      <c r="AP172" s="1">
        <v>0</v>
      </c>
      <c r="AQ172" s="9">
        <v>5030</v>
      </c>
      <c r="AR172" s="9">
        <v>7330</v>
      </c>
      <c r="AS172" s="9">
        <v>3460</v>
      </c>
      <c r="AT172" s="9">
        <v>4830</v>
      </c>
      <c r="AU172" s="1">
        <v>0</v>
      </c>
      <c r="AV172" s="9">
        <v>6140</v>
      </c>
    </row>
    <row r="173" spans="1:48" ht="12" customHeight="1" x14ac:dyDescent="0.2">
      <c r="A173" s="1" t="s">
        <v>407</v>
      </c>
      <c r="B173" s="1">
        <v>1149.6853000000001</v>
      </c>
      <c r="C173" s="1">
        <v>0.09</v>
      </c>
      <c r="D173" s="1">
        <v>4.3899999999999997</v>
      </c>
      <c r="E173" s="1">
        <v>7.8</v>
      </c>
      <c r="F173" s="2">
        <v>9.76</v>
      </c>
      <c r="G173" s="1"/>
      <c r="H173" s="3"/>
      <c r="I173" s="7">
        <f t="shared" si="8"/>
        <v>1029.4352941176471</v>
      </c>
      <c r="J173" s="7">
        <f t="shared" si="9"/>
        <v>274.61111111111109</v>
      </c>
      <c r="K173" s="8">
        <f t="shared" si="10"/>
        <v>3.7487022646404307</v>
      </c>
      <c r="L173" s="8">
        <f t="shared" si="11"/>
        <v>1.4429450909926703E-2</v>
      </c>
      <c r="M173" s="1" t="s">
        <v>408</v>
      </c>
      <c r="N173" s="9">
        <v>1010</v>
      </c>
      <c r="O173" s="1">
        <v>0</v>
      </c>
      <c r="P173" s="9">
        <v>1300</v>
      </c>
      <c r="Q173" s="9">
        <v>530</v>
      </c>
      <c r="R173" s="9">
        <v>221</v>
      </c>
      <c r="S173" s="9">
        <v>156</v>
      </c>
      <c r="T173" s="9">
        <v>306</v>
      </c>
      <c r="U173" s="1">
        <v>0</v>
      </c>
      <c r="V173" s="1">
        <v>0</v>
      </c>
      <c r="W173" s="9">
        <v>380</v>
      </c>
      <c r="X173" s="1">
        <v>0</v>
      </c>
      <c r="Y173" s="1">
        <v>0</v>
      </c>
      <c r="Z173" s="1">
        <v>0</v>
      </c>
      <c r="AA173" s="1">
        <v>0</v>
      </c>
      <c r="AB173" s="9">
        <v>1040</v>
      </c>
      <c r="AC173" s="1">
        <v>0</v>
      </c>
      <c r="AD173" s="1">
        <v>0</v>
      </c>
      <c r="AE173" s="1">
        <v>0</v>
      </c>
      <c r="AF173" s="9">
        <v>1050</v>
      </c>
      <c r="AG173" s="9">
        <v>374</v>
      </c>
      <c r="AH173" s="9">
        <v>430</v>
      </c>
      <c r="AI173" s="9">
        <v>974</v>
      </c>
      <c r="AJ173" s="9">
        <v>1370</v>
      </c>
      <c r="AK173" s="9">
        <v>344</v>
      </c>
      <c r="AL173" s="9">
        <v>17.399999999999999</v>
      </c>
      <c r="AM173" s="1">
        <v>0</v>
      </c>
      <c r="AN173" s="9">
        <v>690</v>
      </c>
      <c r="AO173" s="9">
        <v>1180</v>
      </c>
      <c r="AP173" s="9">
        <v>1220</v>
      </c>
      <c r="AQ173" s="9">
        <v>1300</v>
      </c>
      <c r="AR173" s="9">
        <v>351</v>
      </c>
      <c r="AS173" s="9">
        <v>2310</v>
      </c>
      <c r="AT173" s="1">
        <v>0</v>
      </c>
      <c r="AU173" s="9">
        <v>1020</v>
      </c>
      <c r="AV173" s="9">
        <v>4870</v>
      </c>
    </row>
    <row r="174" spans="1:48" ht="12" customHeight="1" x14ac:dyDescent="0.2">
      <c r="A174" s="1" t="s">
        <v>409</v>
      </c>
      <c r="B174" s="1">
        <v>918.82830000000001</v>
      </c>
      <c r="C174" s="1">
        <v>0.08</v>
      </c>
      <c r="D174" s="1">
        <v>60</v>
      </c>
      <c r="E174" s="1">
        <v>10.7</v>
      </c>
      <c r="F174" s="2">
        <v>4.0199999999999996</v>
      </c>
      <c r="G174" s="1"/>
      <c r="H174" s="3" t="s">
        <v>50</v>
      </c>
      <c r="I174" s="7">
        <f t="shared" si="8"/>
        <v>0</v>
      </c>
      <c r="J174" s="7">
        <f t="shared" si="9"/>
        <v>434.22222222222223</v>
      </c>
      <c r="K174" s="8">
        <f t="shared" si="10"/>
        <v>0</v>
      </c>
      <c r="L174" s="8">
        <f t="shared" si="11"/>
        <v>1.4369756044176308E-2</v>
      </c>
      <c r="M174" s="1" t="s">
        <v>410</v>
      </c>
      <c r="N174" s="9">
        <v>1280</v>
      </c>
      <c r="O174" s="9">
        <v>1580</v>
      </c>
      <c r="P174" s="1">
        <v>0</v>
      </c>
      <c r="Q174" s="1">
        <v>0</v>
      </c>
      <c r="R174" s="1">
        <v>0</v>
      </c>
      <c r="S174" s="1">
        <v>0</v>
      </c>
      <c r="T174" s="1">
        <v>0</v>
      </c>
      <c r="U174" s="1">
        <v>0</v>
      </c>
      <c r="V174" s="9">
        <v>2190</v>
      </c>
      <c r="W174" s="1">
        <v>0</v>
      </c>
      <c r="X174" s="9">
        <v>726</v>
      </c>
      <c r="Y174" s="1">
        <v>0</v>
      </c>
      <c r="Z174" s="9">
        <v>1010</v>
      </c>
      <c r="AA174" s="1">
        <v>0</v>
      </c>
      <c r="AB174" s="1">
        <v>0</v>
      </c>
      <c r="AC174" s="1">
        <v>0</v>
      </c>
      <c r="AD174" s="1">
        <v>0</v>
      </c>
      <c r="AE174" s="9">
        <v>1030</v>
      </c>
      <c r="AF174" s="1">
        <v>0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R174" s="1">
        <v>0</v>
      </c>
      <c r="AS174" s="1">
        <v>0</v>
      </c>
      <c r="AT174" s="1">
        <v>0</v>
      </c>
      <c r="AU174" s="1">
        <v>0</v>
      </c>
      <c r="AV174" s="1">
        <v>0</v>
      </c>
    </row>
    <row r="175" spans="1:48" ht="12" customHeight="1" x14ac:dyDescent="0.2">
      <c r="A175" s="1" t="s">
        <v>411</v>
      </c>
      <c r="B175" s="1">
        <v>438.23239999999998</v>
      </c>
      <c r="C175" s="1">
        <v>0.06</v>
      </c>
      <c r="D175" s="1">
        <v>60</v>
      </c>
      <c r="E175" s="1">
        <v>8.1999999999999993</v>
      </c>
      <c r="F175" s="2">
        <v>5.96</v>
      </c>
      <c r="G175" s="1"/>
      <c r="H175" s="3"/>
      <c r="I175" s="7">
        <f t="shared" si="8"/>
        <v>3580.5882352941176</v>
      </c>
      <c r="J175" s="7">
        <f t="shared" si="9"/>
        <v>170.55555555555554</v>
      </c>
      <c r="K175" s="8">
        <f t="shared" si="10"/>
        <v>20.993676949607206</v>
      </c>
      <c r="L175" s="8">
        <f t="shared" si="11"/>
        <v>1.4279285736424766E-2</v>
      </c>
      <c r="M175" s="1" t="s">
        <v>412</v>
      </c>
      <c r="N175" s="1">
        <v>0</v>
      </c>
      <c r="O175" s="1">
        <v>0</v>
      </c>
      <c r="P175" s="9">
        <v>3070</v>
      </c>
      <c r="Q175" s="1">
        <v>0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9">
        <v>10300</v>
      </c>
      <c r="AH175" s="9">
        <v>7080</v>
      </c>
      <c r="AI175" s="1">
        <v>0</v>
      </c>
      <c r="AJ175" s="9">
        <v>13700</v>
      </c>
      <c r="AK175" s="9">
        <v>15000</v>
      </c>
      <c r="AL175" s="1">
        <v>0</v>
      </c>
      <c r="AM175" s="1">
        <v>0</v>
      </c>
      <c r="AN175" s="1">
        <v>0</v>
      </c>
      <c r="AO175" s="9">
        <v>3390</v>
      </c>
      <c r="AP175" s="1">
        <v>0</v>
      </c>
      <c r="AQ175" s="1">
        <v>0</v>
      </c>
      <c r="AR175" s="1">
        <v>0</v>
      </c>
      <c r="AS175" s="1">
        <v>0</v>
      </c>
      <c r="AT175" s="1">
        <v>0</v>
      </c>
      <c r="AU175" s="9">
        <v>11400</v>
      </c>
      <c r="AV175" s="1">
        <v>0</v>
      </c>
    </row>
    <row r="176" spans="1:48" ht="12" customHeight="1" x14ac:dyDescent="0.2">
      <c r="A176" s="1" t="s">
        <v>413</v>
      </c>
      <c r="B176" s="1">
        <v>566.375</v>
      </c>
      <c r="C176" s="1">
        <v>0.09</v>
      </c>
      <c r="D176" s="1">
        <v>60</v>
      </c>
      <c r="E176" s="1">
        <v>4</v>
      </c>
      <c r="F176" s="2">
        <v>11.33</v>
      </c>
      <c r="G176" s="1"/>
      <c r="H176" s="3"/>
      <c r="I176" s="7">
        <f t="shared" si="8"/>
        <v>916.47058823529414</v>
      </c>
      <c r="J176" s="7">
        <f t="shared" si="9"/>
        <v>240.38888888888889</v>
      </c>
      <c r="K176" s="8">
        <f t="shared" si="10"/>
        <v>3.8124498701722427</v>
      </c>
      <c r="L176" s="8">
        <f t="shared" si="11"/>
        <v>1.3933798449729523E-2</v>
      </c>
      <c r="M176" s="1" t="s">
        <v>414</v>
      </c>
      <c r="N176" s="9">
        <v>547</v>
      </c>
      <c r="O176" s="1">
        <v>0</v>
      </c>
      <c r="P176" s="1">
        <v>0</v>
      </c>
      <c r="Q176" s="1">
        <v>0</v>
      </c>
      <c r="R176" s="9">
        <v>1030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0</v>
      </c>
      <c r="Y176" s="1">
        <v>0</v>
      </c>
      <c r="Z176" s="1">
        <v>0</v>
      </c>
      <c r="AA176" s="9">
        <v>1700</v>
      </c>
      <c r="AB176" s="1">
        <v>0</v>
      </c>
      <c r="AC176" s="9">
        <v>1050</v>
      </c>
      <c r="AD176" s="1">
        <v>0</v>
      </c>
      <c r="AE176" s="1">
        <v>0</v>
      </c>
      <c r="AF176" s="9">
        <v>2450</v>
      </c>
      <c r="AG176" s="1">
        <v>0</v>
      </c>
      <c r="AH176" s="9">
        <v>2190</v>
      </c>
      <c r="AI176" s="1">
        <v>0</v>
      </c>
      <c r="AJ176" s="9">
        <v>2530</v>
      </c>
      <c r="AK176" s="9">
        <v>1570</v>
      </c>
      <c r="AL176" s="1">
        <v>0</v>
      </c>
      <c r="AM176" s="1">
        <v>0</v>
      </c>
      <c r="AN176" s="1">
        <v>0</v>
      </c>
      <c r="AO176" s="9">
        <v>1170</v>
      </c>
      <c r="AP176" s="1">
        <v>0</v>
      </c>
      <c r="AQ176" s="9">
        <v>1960</v>
      </c>
      <c r="AR176" s="1">
        <v>0</v>
      </c>
      <c r="AS176" s="1">
        <v>0</v>
      </c>
      <c r="AT176" s="9">
        <v>1190</v>
      </c>
      <c r="AU176" s="9">
        <v>1420</v>
      </c>
      <c r="AV176" s="9">
        <v>1100</v>
      </c>
    </row>
    <row r="177" spans="1:48" ht="12" customHeight="1" x14ac:dyDescent="0.2">
      <c r="A177" s="1" t="s">
        <v>415</v>
      </c>
      <c r="B177" s="1">
        <v>834.24559999999997</v>
      </c>
      <c r="C177" s="1">
        <v>0.03</v>
      </c>
      <c r="D177" s="1">
        <v>60</v>
      </c>
      <c r="E177" s="1">
        <v>8.8000000000000007</v>
      </c>
      <c r="F177" s="2">
        <v>5.51</v>
      </c>
      <c r="G177" s="1"/>
      <c r="H177" s="3" t="s">
        <v>150</v>
      </c>
      <c r="I177" s="7">
        <f t="shared" si="8"/>
        <v>25.352941176470587</v>
      </c>
      <c r="J177" s="7">
        <f t="shared" si="9"/>
        <v>681.66666666666663</v>
      </c>
      <c r="K177" s="8">
        <f t="shared" si="10"/>
        <v>3.719257874298864E-2</v>
      </c>
      <c r="L177" s="8">
        <f t="shared" si="11"/>
        <v>1.3627656897975954E-2</v>
      </c>
      <c r="M177" s="1" t="s">
        <v>416</v>
      </c>
      <c r="N177" s="9">
        <v>3250</v>
      </c>
      <c r="O177" s="1">
        <v>0</v>
      </c>
      <c r="P177" s="1">
        <v>0</v>
      </c>
      <c r="Q177" s="1">
        <v>0</v>
      </c>
      <c r="R177" s="9">
        <v>2130</v>
      </c>
      <c r="S177" s="9">
        <v>640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9">
        <v>1490</v>
      </c>
      <c r="AA177" s="9">
        <v>2480</v>
      </c>
      <c r="AB177" s="9">
        <v>1090</v>
      </c>
      <c r="AC177" s="9">
        <v>1190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  <c r="AI177" s="9">
        <v>431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0</v>
      </c>
      <c r="AP177" s="1">
        <v>0</v>
      </c>
      <c r="AQ177" s="1">
        <v>0</v>
      </c>
      <c r="AR177" s="1">
        <v>0</v>
      </c>
      <c r="AS177" s="1">
        <v>0</v>
      </c>
      <c r="AT177" s="1">
        <v>0</v>
      </c>
      <c r="AU177" s="1">
        <v>0</v>
      </c>
      <c r="AV177" s="1">
        <v>0</v>
      </c>
    </row>
    <row r="178" spans="1:48" ht="12" customHeight="1" x14ac:dyDescent="0.2">
      <c r="A178" s="1" t="s">
        <v>417</v>
      </c>
      <c r="B178" s="1">
        <v>1121.8570999999999</v>
      </c>
      <c r="C178" s="1">
        <v>0.12</v>
      </c>
      <c r="D178" s="1">
        <v>60</v>
      </c>
      <c r="E178" s="1">
        <v>8</v>
      </c>
      <c r="F178" s="2">
        <v>4.08</v>
      </c>
      <c r="G178" s="1"/>
      <c r="H178" s="3"/>
      <c r="I178" s="7">
        <f t="shared" si="8"/>
        <v>14097.058823529413</v>
      </c>
      <c r="J178" s="7">
        <f t="shared" si="9"/>
        <v>6057.7777777777774</v>
      </c>
      <c r="K178" s="8">
        <f t="shared" si="10"/>
        <v>2.3271006862025811</v>
      </c>
      <c r="L178" s="8">
        <f t="shared" si="11"/>
        <v>1.2473365496814787E-2</v>
      </c>
      <c r="M178" s="1" t="s">
        <v>418</v>
      </c>
      <c r="N178" s="9">
        <v>6640</v>
      </c>
      <c r="O178" s="1">
        <v>0</v>
      </c>
      <c r="P178" s="1">
        <v>0</v>
      </c>
      <c r="Q178" s="9">
        <v>5560</v>
      </c>
      <c r="R178" s="9">
        <v>8300</v>
      </c>
      <c r="S178" s="1">
        <v>0</v>
      </c>
      <c r="T178" s="9">
        <v>16700</v>
      </c>
      <c r="U178" s="9">
        <v>9020</v>
      </c>
      <c r="V178" s="1">
        <v>0</v>
      </c>
      <c r="W178" s="1">
        <v>0</v>
      </c>
      <c r="X178" s="1">
        <v>0</v>
      </c>
      <c r="Y178" s="9">
        <v>3290</v>
      </c>
      <c r="Z178" s="9">
        <v>7010</v>
      </c>
      <c r="AA178" s="9">
        <v>16100</v>
      </c>
      <c r="AB178" s="9">
        <v>13700</v>
      </c>
      <c r="AC178" s="9">
        <v>9520</v>
      </c>
      <c r="AD178" s="9">
        <v>13200</v>
      </c>
      <c r="AE178" s="1">
        <v>0</v>
      </c>
      <c r="AF178" s="9">
        <v>21400</v>
      </c>
      <c r="AG178" s="9">
        <v>14600</v>
      </c>
      <c r="AH178" s="9">
        <v>14200</v>
      </c>
      <c r="AI178" s="1">
        <v>0</v>
      </c>
      <c r="AJ178" s="1">
        <v>0</v>
      </c>
      <c r="AK178" s="9">
        <v>11300</v>
      </c>
      <c r="AL178" s="1">
        <v>0</v>
      </c>
      <c r="AM178" s="9">
        <v>23500</v>
      </c>
      <c r="AN178" s="9">
        <v>45800</v>
      </c>
      <c r="AO178" s="9">
        <v>19500</v>
      </c>
      <c r="AP178" s="9">
        <v>16800</v>
      </c>
      <c r="AQ178" s="9">
        <v>24000</v>
      </c>
      <c r="AR178" s="9">
        <v>7170</v>
      </c>
      <c r="AS178" s="9">
        <v>9120</v>
      </c>
      <c r="AT178" s="9">
        <v>12000</v>
      </c>
      <c r="AU178" s="9">
        <v>4660</v>
      </c>
      <c r="AV178" s="9">
        <v>15600</v>
      </c>
    </row>
    <row r="179" spans="1:48" ht="12" customHeight="1" x14ac:dyDescent="0.2">
      <c r="A179" s="1" t="s">
        <v>419</v>
      </c>
      <c r="B179" s="1">
        <v>525.22950000000003</v>
      </c>
      <c r="C179" s="1">
        <v>0.06</v>
      </c>
      <c r="D179" s="1">
        <v>60</v>
      </c>
      <c r="E179" s="1">
        <v>7.8</v>
      </c>
      <c r="F179" s="2">
        <v>5.52</v>
      </c>
      <c r="G179" s="1"/>
      <c r="H179" s="3"/>
      <c r="I179" s="7">
        <f t="shared" si="8"/>
        <v>22.352941176470587</v>
      </c>
      <c r="J179" s="7">
        <f t="shared" si="9"/>
        <v>790.38888888888891</v>
      </c>
      <c r="K179" s="8">
        <f t="shared" si="10"/>
        <v>2.8280940548005239E-2</v>
      </c>
      <c r="L179" s="8">
        <f t="shared" si="11"/>
        <v>1.2466688091753608E-2</v>
      </c>
      <c r="M179" s="1" t="s">
        <v>420</v>
      </c>
      <c r="N179" s="9">
        <v>1920</v>
      </c>
      <c r="O179" s="9">
        <v>2510</v>
      </c>
      <c r="P179" s="9">
        <v>1490</v>
      </c>
      <c r="Q179" s="1">
        <v>0</v>
      </c>
      <c r="R179" s="1">
        <v>0</v>
      </c>
      <c r="S179" s="1">
        <v>0</v>
      </c>
      <c r="T179" s="1">
        <v>0</v>
      </c>
      <c r="U179" s="9">
        <v>2630</v>
      </c>
      <c r="V179" s="1">
        <v>0</v>
      </c>
      <c r="W179" s="1">
        <v>0</v>
      </c>
      <c r="X179" s="9">
        <v>1350</v>
      </c>
      <c r="Y179" s="9">
        <v>557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9">
        <v>3770</v>
      </c>
      <c r="AF179" s="1">
        <v>0</v>
      </c>
      <c r="AG179" s="9">
        <v>380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1">
        <v>0</v>
      </c>
      <c r="AO179" s="1">
        <v>0</v>
      </c>
      <c r="AP179" s="1">
        <v>0</v>
      </c>
      <c r="AQ179" s="1">
        <v>0</v>
      </c>
      <c r="AR179" s="1">
        <v>0</v>
      </c>
      <c r="AS179" s="1">
        <v>0</v>
      </c>
      <c r="AT179" s="1">
        <v>0</v>
      </c>
      <c r="AU179" s="1">
        <v>0</v>
      </c>
      <c r="AV179" s="1">
        <v>0</v>
      </c>
    </row>
    <row r="180" spans="1:48" ht="12" customHeight="1" x14ac:dyDescent="0.2">
      <c r="A180" s="1" t="s">
        <v>421</v>
      </c>
      <c r="B180" s="1">
        <v>1005.4809</v>
      </c>
      <c r="C180" s="1">
        <v>0.08</v>
      </c>
      <c r="D180" s="1">
        <v>60</v>
      </c>
      <c r="E180" s="1">
        <v>6.4</v>
      </c>
      <c r="F180" s="2">
        <v>4.17</v>
      </c>
      <c r="G180" s="1"/>
      <c r="H180" s="3"/>
      <c r="I180" s="7">
        <f t="shared" si="8"/>
        <v>7245.8823529411766</v>
      </c>
      <c r="J180" s="7">
        <f t="shared" si="9"/>
        <v>3093.8888888888887</v>
      </c>
      <c r="K180" s="8">
        <f t="shared" si="10"/>
        <v>2.3419982465961784</v>
      </c>
      <c r="L180" s="8">
        <f t="shared" si="11"/>
        <v>1.2350129534235714E-2</v>
      </c>
      <c r="M180" s="1" t="s">
        <v>422</v>
      </c>
      <c r="N180" s="1">
        <v>0</v>
      </c>
      <c r="O180" s="1">
        <v>0</v>
      </c>
      <c r="P180" s="1">
        <v>0</v>
      </c>
      <c r="Q180" s="1">
        <v>0</v>
      </c>
      <c r="R180" s="9">
        <v>2500</v>
      </c>
      <c r="S180" s="1">
        <v>0</v>
      </c>
      <c r="T180" s="9">
        <v>4390</v>
      </c>
      <c r="U180" s="9">
        <v>4910</v>
      </c>
      <c r="V180" s="1">
        <v>0</v>
      </c>
      <c r="W180" s="1">
        <v>0</v>
      </c>
      <c r="X180" s="9">
        <v>4870</v>
      </c>
      <c r="Y180" s="1">
        <v>0</v>
      </c>
      <c r="Z180" s="9">
        <v>7140</v>
      </c>
      <c r="AA180" s="9">
        <v>7600</v>
      </c>
      <c r="AB180" s="9">
        <v>8040</v>
      </c>
      <c r="AC180" s="9">
        <v>5040</v>
      </c>
      <c r="AD180" s="9">
        <v>11200</v>
      </c>
      <c r="AE180" s="1">
        <v>0</v>
      </c>
      <c r="AF180" s="9">
        <v>4620</v>
      </c>
      <c r="AG180" s="9">
        <v>2120</v>
      </c>
      <c r="AH180" s="9">
        <v>19300</v>
      </c>
      <c r="AI180" s="1">
        <v>0</v>
      </c>
      <c r="AJ180" s="9">
        <v>10000</v>
      </c>
      <c r="AK180" s="9">
        <v>9460</v>
      </c>
      <c r="AL180" s="1">
        <v>0</v>
      </c>
      <c r="AM180" s="9">
        <v>4030</v>
      </c>
      <c r="AN180" s="9">
        <v>10400</v>
      </c>
      <c r="AO180" s="9">
        <v>4140</v>
      </c>
      <c r="AP180" s="9">
        <v>3170</v>
      </c>
      <c r="AQ180" s="9">
        <v>15600</v>
      </c>
      <c r="AR180" s="9">
        <v>4690</v>
      </c>
      <c r="AS180" s="9">
        <v>7560</v>
      </c>
      <c r="AT180" s="9">
        <v>4520</v>
      </c>
      <c r="AU180" s="9">
        <v>8870</v>
      </c>
      <c r="AV180" s="9">
        <v>14700</v>
      </c>
    </row>
    <row r="181" spans="1:48" ht="12" customHeight="1" x14ac:dyDescent="0.2">
      <c r="A181" s="1" t="s">
        <v>423</v>
      </c>
      <c r="B181" s="1">
        <v>554.25040000000001</v>
      </c>
      <c r="C181" s="1">
        <v>0.3</v>
      </c>
      <c r="D181" s="1">
        <v>60</v>
      </c>
      <c r="E181" s="1">
        <v>2.6</v>
      </c>
      <c r="F181" s="2">
        <v>3.57</v>
      </c>
      <c r="G181" s="1" t="s">
        <v>55</v>
      </c>
      <c r="H181" s="3"/>
      <c r="I181" s="7">
        <f t="shared" si="8"/>
        <v>155388.23529411765</v>
      </c>
      <c r="J181" s="7">
        <f t="shared" si="9"/>
        <v>333611.11111111112</v>
      </c>
      <c r="K181" s="8">
        <f t="shared" si="10"/>
        <v>0.46577655875006124</v>
      </c>
      <c r="L181" s="8">
        <f t="shared" si="11"/>
        <v>1.2275644411281034E-2</v>
      </c>
      <c r="M181" s="1" t="s">
        <v>424</v>
      </c>
      <c r="N181" s="9">
        <v>288000</v>
      </c>
      <c r="O181" s="9">
        <v>265000</v>
      </c>
      <c r="P181" s="9">
        <v>156000</v>
      </c>
      <c r="Q181" s="9">
        <v>289000</v>
      </c>
      <c r="R181" s="9">
        <v>253000</v>
      </c>
      <c r="S181" s="9">
        <v>167000</v>
      </c>
      <c r="T181" s="9">
        <v>187000</v>
      </c>
      <c r="U181" s="9">
        <v>198000</v>
      </c>
      <c r="V181" s="9">
        <v>192000</v>
      </c>
      <c r="W181" s="1">
        <v>0</v>
      </c>
      <c r="X181" s="9">
        <v>1040000</v>
      </c>
      <c r="Y181" s="9">
        <v>706000</v>
      </c>
      <c r="Z181" s="9">
        <v>570000</v>
      </c>
      <c r="AA181" s="9">
        <v>258000</v>
      </c>
      <c r="AB181" s="9">
        <v>115000</v>
      </c>
      <c r="AC181" s="9">
        <v>214000</v>
      </c>
      <c r="AD181" s="9">
        <v>479000</v>
      </c>
      <c r="AE181" s="9">
        <v>628000</v>
      </c>
      <c r="AF181" s="9">
        <v>453000</v>
      </c>
      <c r="AG181" s="9">
        <v>90700</v>
      </c>
      <c r="AH181" s="9">
        <v>55500</v>
      </c>
      <c r="AI181" s="9">
        <v>138000</v>
      </c>
      <c r="AJ181" s="9">
        <v>45300</v>
      </c>
      <c r="AK181" s="9">
        <v>75900</v>
      </c>
      <c r="AL181" s="9">
        <v>193000</v>
      </c>
      <c r="AM181" s="9">
        <v>38300</v>
      </c>
      <c r="AN181" s="9">
        <v>62800</v>
      </c>
      <c r="AO181" s="9">
        <v>239000</v>
      </c>
      <c r="AP181" s="9">
        <v>57400</v>
      </c>
      <c r="AQ181" s="9">
        <v>248000</v>
      </c>
      <c r="AR181" s="9">
        <v>167000</v>
      </c>
      <c r="AS181" s="9">
        <v>260000</v>
      </c>
      <c r="AT181" s="9">
        <v>219000</v>
      </c>
      <c r="AU181" s="9">
        <v>199000</v>
      </c>
      <c r="AV181" s="9">
        <v>99700</v>
      </c>
    </row>
    <row r="182" spans="1:48" ht="12" customHeight="1" x14ac:dyDescent="0.2">
      <c r="A182" s="1" t="s">
        <v>425</v>
      </c>
      <c r="B182" s="1">
        <v>968.39139999999998</v>
      </c>
      <c r="C182" s="1">
        <v>0.24</v>
      </c>
      <c r="D182" s="1">
        <v>60</v>
      </c>
      <c r="E182" s="1">
        <v>8.6</v>
      </c>
      <c r="F182" s="2">
        <v>4.09</v>
      </c>
      <c r="G182" s="1"/>
      <c r="H182" s="3" t="s">
        <v>50</v>
      </c>
      <c r="I182" s="7">
        <f t="shared" si="8"/>
        <v>13520</v>
      </c>
      <c r="J182" s="7">
        <f t="shared" si="9"/>
        <v>4609.4444444444443</v>
      </c>
      <c r="K182" s="8">
        <f t="shared" si="10"/>
        <v>2.9331083524165362</v>
      </c>
      <c r="L182" s="8">
        <f t="shared" si="11"/>
        <v>1.2243692143603551E-2</v>
      </c>
      <c r="M182" s="1" t="s">
        <v>426</v>
      </c>
      <c r="N182" s="9">
        <v>12400</v>
      </c>
      <c r="O182" s="1">
        <v>0</v>
      </c>
      <c r="P182" s="1">
        <v>0</v>
      </c>
      <c r="Q182" s="9">
        <v>22400</v>
      </c>
      <c r="R182" s="9">
        <v>3850</v>
      </c>
      <c r="S182" s="1">
        <v>0</v>
      </c>
      <c r="T182" s="9">
        <v>3290</v>
      </c>
      <c r="U182" s="1">
        <v>0</v>
      </c>
      <c r="V182" s="9">
        <v>11900</v>
      </c>
      <c r="W182" s="1">
        <v>0</v>
      </c>
      <c r="X182" s="1">
        <v>0</v>
      </c>
      <c r="Y182" s="9">
        <v>12700</v>
      </c>
      <c r="Z182" s="1">
        <v>0</v>
      </c>
      <c r="AA182" s="1">
        <v>0</v>
      </c>
      <c r="AB182" s="9">
        <v>3440</v>
      </c>
      <c r="AC182" s="1">
        <v>0</v>
      </c>
      <c r="AD182" s="9">
        <v>7610</v>
      </c>
      <c r="AE182" s="9">
        <v>5380</v>
      </c>
      <c r="AF182" s="9">
        <v>8740</v>
      </c>
      <c r="AG182" s="9">
        <v>7880</v>
      </c>
      <c r="AH182" s="9">
        <v>26100</v>
      </c>
      <c r="AI182" s="1">
        <v>0</v>
      </c>
      <c r="AJ182" s="9">
        <v>5320</v>
      </c>
      <c r="AK182" s="9">
        <v>34100</v>
      </c>
      <c r="AL182" s="9">
        <v>11400</v>
      </c>
      <c r="AM182" s="9">
        <v>20900</v>
      </c>
      <c r="AN182" s="9">
        <v>25900</v>
      </c>
      <c r="AO182" s="9">
        <v>1420</v>
      </c>
      <c r="AP182" s="9">
        <v>9910</v>
      </c>
      <c r="AQ182" s="9">
        <v>4470</v>
      </c>
      <c r="AR182" s="1">
        <v>0</v>
      </c>
      <c r="AS182" s="9">
        <v>19500</v>
      </c>
      <c r="AT182" s="1">
        <v>0</v>
      </c>
      <c r="AU182" s="9">
        <v>42100</v>
      </c>
      <c r="AV182" s="9">
        <v>12100</v>
      </c>
    </row>
    <row r="183" spans="1:48" ht="12" customHeight="1" x14ac:dyDescent="0.2">
      <c r="A183" s="1" t="s">
        <v>427</v>
      </c>
      <c r="B183" s="1">
        <v>429.2697</v>
      </c>
      <c r="C183" s="1">
        <v>0.09</v>
      </c>
      <c r="D183" s="1">
        <v>60</v>
      </c>
      <c r="E183" s="1">
        <v>5.7</v>
      </c>
      <c r="F183" s="2">
        <v>10</v>
      </c>
      <c r="G183" s="1"/>
      <c r="H183" s="3"/>
      <c r="I183" s="7">
        <f t="shared" si="8"/>
        <v>1029.5294117647059</v>
      </c>
      <c r="J183" s="7">
        <f t="shared" si="9"/>
        <v>163.88888888888889</v>
      </c>
      <c r="K183" s="8">
        <f t="shared" si="10"/>
        <v>6.2818743768693919</v>
      </c>
      <c r="L183" s="8">
        <f t="shared" si="11"/>
        <v>1.1965886910584467E-2</v>
      </c>
      <c r="M183" s="1" t="s">
        <v>428</v>
      </c>
      <c r="N183" s="1">
        <v>0</v>
      </c>
      <c r="O183" s="1">
        <v>0</v>
      </c>
      <c r="P183" s="1">
        <v>0</v>
      </c>
      <c r="Q183" s="1">
        <v>0</v>
      </c>
      <c r="R183" s="9">
        <v>1690</v>
      </c>
      <c r="S183" s="1">
        <v>0</v>
      </c>
      <c r="T183" s="9">
        <v>1260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9">
        <v>2140</v>
      </c>
      <c r="AG183" s="1">
        <v>0</v>
      </c>
      <c r="AH183" s="9">
        <v>2310</v>
      </c>
      <c r="AI183" s="1">
        <v>0</v>
      </c>
      <c r="AJ183" s="9">
        <v>2940</v>
      </c>
      <c r="AK183" s="9">
        <v>3880</v>
      </c>
      <c r="AL183" s="1">
        <v>0</v>
      </c>
      <c r="AM183" s="1">
        <v>0</v>
      </c>
      <c r="AN183" s="1">
        <v>0</v>
      </c>
      <c r="AO183" s="9">
        <v>652</v>
      </c>
      <c r="AP183" s="9">
        <v>1510</v>
      </c>
      <c r="AQ183" s="9">
        <v>1960</v>
      </c>
      <c r="AR183" s="1">
        <v>0</v>
      </c>
      <c r="AS183" s="1">
        <v>0</v>
      </c>
      <c r="AT183" s="9">
        <v>2110</v>
      </c>
      <c r="AU183" s="1">
        <v>0</v>
      </c>
      <c r="AV183" s="1">
        <v>0</v>
      </c>
    </row>
    <row r="184" spans="1:48" ht="12" customHeight="1" x14ac:dyDescent="0.2">
      <c r="A184" s="1" t="s">
        <v>429</v>
      </c>
      <c r="B184" s="1">
        <v>593.37710000000004</v>
      </c>
      <c r="C184" s="1">
        <v>0.15</v>
      </c>
      <c r="D184" s="1">
        <v>7.27</v>
      </c>
      <c r="E184" s="1">
        <v>5.3</v>
      </c>
      <c r="F184" s="2">
        <v>10</v>
      </c>
      <c r="G184" s="1"/>
      <c r="H184" s="3" t="s">
        <v>50</v>
      </c>
      <c r="I184" s="7">
        <f t="shared" si="8"/>
        <v>5412.9411764705883</v>
      </c>
      <c r="J184" s="7">
        <f t="shared" si="9"/>
        <v>2067.2222222222222</v>
      </c>
      <c r="K184" s="8">
        <f t="shared" si="10"/>
        <v>2.6184611979701851</v>
      </c>
      <c r="L184" s="8">
        <f t="shared" si="11"/>
        <v>1.1924226050604296E-2</v>
      </c>
      <c r="M184" s="1" t="s">
        <v>430</v>
      </c>
      <c r="N184" s="9">
        <v>1080</v>
      </c>
      <c r="O184" s="1">
        <v>0</v>
      </c>
      <c r="P184" s="1">
        <v>0</v>
      </c>
      <c r="Q184" s="1">
        <v>0</v>
      </c>
      <c r="R184" s="9">
        <v>6510</v>
      </c>
      <c r="S184" s="1">
        <v>0</v>
      </c>
      <c r="T184" s="9">
        <v>2660</v>
      </c>
      <c r="U184" s="9">
        <v>4530</v>
      </c>
      <c r="V184" s="1">
        <v>0</v>
      </c>
      <c r="W184" s="1">
        <v>0</v>
      </c>
      <c r="X184" s="1">
        <v>0</v>
      </c>
      <c r="Y184" s="1">
        <v>0</v>
      </c>
      <c r="Z184" s="9">
        <v>4850</v>
      </c>
      <c r="AA184" s="1">
        <v>0</v>
      </c>
      <c r="AB184" s="9">
        <v>11300</v>
      </c>
      <c r="AC184" s="9">
        <v>6280</v>
      </c>
      <c r="AD184" s="1">
        <v>0</v>
      </c>
      <c r="AE184" s="1">
        <v>0</v>
      </c>
      <c r="AF184" s="9">
        <v>13100</v>
      </c>
      <c r="AG184" s="9">
        <v>8590</v>
      </c>
      <c r="AH184" s="1">
        <v>0</v>
      </c>
      <c r="AI184" s="1">
        <v>0</v>
      </c>
      <c r="AJ184" s="9">
        <v>10100</v>
      </c>
      <c r="AK184" s="9">
        <v>12100</v>
      </c>
      <c r="AL184" s="9">
        <v>5650</v>
      </c>
      <c r="AM184" s="9">
        <v>3250</v>
      </c>
      <c r="AN184" s="9">
        <v>2760</v>
      </c>
      <c r="AO184" s="9">
        <v>5340</v>
      </c>
      <c r="AP184" s="9">
        <v>4770</v>
      </c>
      <c r="AQ184" s="9">
        <v>2190</v>
      </c>
      <c r="AR184" s="9">
        <v>5390</v>
      </c>
      <c r="AS184" s="9">
        <v>2540</v>
      </c>
      <c r="AT184" s="9">
        <v>7170</v>
      </c>
      <c r="AU184" s="1">
        <v>0</v>
      </c>
      <c r="AV184" s="9">
        <v>9070</v>
      </c>
    </row>
    <row r="185" spans="1:48" ht="12" customHeight="1" x14ac:dyDescent="0.2">
      <c r="A185" s="1" t="s">
        <v>431</v>
      </c>
      <c r="B185" s="1">
        <v>1102.6568</v>
      </c>
      <c r="C185" s="1">
        <v>0.13</v>
      </c>
      <c r="D185" s="1">
        <v>4.33</v>
      </c>
      <c r="E185" s="1">
        <v>7.4</v>
      </c>
      <c r="F185" s="2">
        <v>12.02</v>
      </c>
      <c r="G185" s="1"/>
      <c r="H185" s="3" t="s">
        <v>73</v>
      </c>
      <c r="I185" s="7">
        <f t="shared" si="8"/>
        <v>1110.4882352941177</v>
      </c>
      <c r="J185" s="7">
        <f t="shared" si="9"/>
        <v>331.44444444444446</v>
      </c>
      <c r="K185" s="8">
        <f t="shared" si="10"/>
        <v>3.3504505925736034</v>
      </c>
      <c r="L185" s="8">
        <f t="shared" si="11"/>
        <v>1.1891183448955178E-2</v>
      </c>
      <c r="M185" s="1" t="s">
        <v>432</v>
      </c>
      <c r="N185" s="1">
        <v>0</v>
      </c>
      <c r="O185" s="1">
        <v>0</v>
      </c>
      <c r="P185" s="1">
        <v>0</v>
      </c>
      <c r="Q185" s="9">
        <v>917</v>
      </c>
      <c r="R185" s="1">
        <v>0</v>
      </c>
      <c r="S185" s="1">
        <v>0</v>
      </c>
      <c r="T185" s="9">
        <v>759</v>
      </c>
      <c r="U185" s="1">
        <v>0</v>
      </c>
      <c r="V185" s="1">
        <v>0</v>
      </c>
      <c r="W185" s="9">
        <v>476</v>
      </c>
      <c r="X185" s="1">
        <v>0</v>
      </c>
      <c r="Y185" s="9">
        <v>421</v>
      </c>
      <c r="Z185" s="9">
        <v>1660</v>
      </c>
      <c r="AA185" s="1">
        <v>0</v>
      </c>
      <c r="AB185" s="9">
        <v>1170</v>
      </c>
      <c r="AC185" s="9">
        <v>276</v>
      </c>
      <c r="AD185" s="9">
        <v>287</v>
      </c>
      <c r="AE185" s="1">
        <v>0</v>
      </c>
      <c r="AF185" s="9">
        <v>2150</v>
      </c>
      <c r="AG185" s="9">
        <v>322</v>
      </c>
      <c r="AH185" s="9">
        <v>2170</v>
      </c>
      <c r="AI185" s="9">
        <v>2820</v>
      </c>
      <c r="AJ185" s="9">
        <v>214</v>
      </c>
      <c r="AK185" s="9">
        <v>1440</v>
      </c>
      <c r="AL185" s="9">
        <v>435</v>
      </c>
      <c r="AM185" s="9">
        <v>445</v>
      </c>
      <c r="AN185" s="9">
        <v>136</v>
      </c>
      <c r="AO185" s="9">
        <v>208</v>
      </c>
      <c r="AP185" s="9">
        <v>3860</v>
      </c>
      <c r="AQ185" s="9">
        <v>260</v>
      </c>
      <c r="AR185" s="9">
        <v>88.3</v>
      </c>
      <c r="AS185" s="9">
        <v>1700</v>
      </c>
      <c r="AT185" s="9">
        <v>120</v>
      </c>
      <c r="AU185" s="9">
        <v>730</v>
      </c>
      <c r="AV185" s="9">
        <v>1780</v>
      </c>
    </row>
    <row r="186" spans="1:48" ht="12" customHeight="1" x14ac:dyDescent="0.2">
      <c r="A186" s="1" t="s">
        <v>433</v>
      </c>
      <c r="B186" s="1">
        <v>388.25279999999998</v>
      </c>
      <c r="C186" s="1">
        <v>0.05</v>
      </c>
      <c r="D186" s="1">
        <v>60</v>
      </c>
      <c r="E186" s="1">
        <v>5.0999999999999996</v>
      </c>
      <c r="F186" s="2">
        <v>10.3</v>
      </c>
      <c r="G186" s="1"/>
      <c r="H186" s="3"/>
      <c r="I186" s="7">
        <f t="shared" si="8"/>
        <v>2130.705882352941</v>
      </c>
      <c r="J186" s="7">
        <f t="shared" si="9"/>
        <v>484.44444444444446</v>
      </c>
      <c r="K186" s="8">
        <f t="shared" si="10"/>
        <v>4.3982460874257958</v>
      </c>
      <c r="L186" s="8">
        <f t="shared" si="11"/>
        <v>1.1863090016222389E-2</v>
      </c>
      <c r="M186" s="1" t="s">
        <v>434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9">
        <v>2860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9">
        <v>3800</v>
      </c>
      <c r="AB186" s="1">
        <v>0</v>
      </c>
      <c r="AC186" s="1">
        <v>0</v>
      </c>
      <c r="AD186" s="9">
        <v>2060</v>
      </c>
      <c r="AE186" s="1">
        <v>0</v>
      </c>
      <c r="AF186" s="1">
        <v>0</v>
      </c>
      <c r="AG186" s="1">
        <v>0</v>
      </c>
      <c r="AH186" s="1">
        <v>0</v>
      </c>
      <c r="AI186" s="9">
        <v>1830</v>
      </c>
      <c r="AJ186" s="9">
        <v>362</v>
      </c>
      <c r="AK186" s="9">
        <v>3970</v>
      </c>
      <c r="AL186" s="9">
        <v>2140</v>
      </c>
      <c r="AM186" s="9">
        <v>8230</v>
      </c>
      <c r="AN186" s="9">
        <v>4870</v>
      </c>
      <c r="AO186" s="9">
        <v>2260</v>
      </c>
      <c r="AP186" s="1">
        <v>0</v>
      </c>
      <c r="AQ186" s="1">
        <v>0</v>
      </c>
      <c r="AR186" s="9">
        <v>3620</v>
      </c>
      <c r="AS186" s="9">
        <v>1900</v>
      </c>
      <c r="AT186" s="1">
        <v>0</v>
      </c>
      <c r="AU186" s="9">
        <v>4720</v>
      </c>
      <c r="AV186" s="9">
        <v>2320</v>
      </c>
    </row>
    <row r="187" spans="1:48" ht="12" customHeight="1" x14ac:dyDescent="0.2">
      <c r="A187" s="1" t="s">
        <v>435</v>
      </c>
      <c r="B187" s="1">
        <v>474.7627</v>
      </c>
      <c r="C187" s="1">
        <v>0.3</v>
      </c>
      <c r="D187" s="1">
        <v>10.46</v>
      </c>
      <c r="E187" s="1">
        <v>1.8</v>
      </c>
      <c r="F187" s="2">
        <v>12.01</v>
      </c>
      <c r="G187" s="1"/>
      <c r="H187" s="3"/>
      <c r="I187" s="7">
        <f t="shared" si="8"/>
        <v>3016.4705882352941</v>
      </c>
      <c r="J187" s="7">
        <f t="shared" si="9"/>
        <v>11870.555555555555</v>
      </c>
      <c r="K187" s="8">
        <f t="shared" si="10"/>
        <v>0.25411368272679974</v>
      </c>
      <c r="L187" s="8">
        <f t="shared" si="11"/>
        <v>1.1516084852165688E-2</v>
      </c>
      <c r="M187" s="1" t="s">
        <v>436</v>
      </c>
      <c r="N187" s="9">
        <v>31400</v>
      </c>
      <c r="O187" s="9">
        <v>44200</v>
      </c>
      <c r="P187" s="9">
        <v>26000</v>
      </c>
      <c r="Q187" s="9">
        <v>11800</v>
      </c>
      <c r="R187" s="9">
        <v>4460</v>
      </c>
      <c r="S187" s="9">
        <v>20100</v>
      </c>
      <c r="T187" s="9">
        <v>18000</v>
      </c>
      <c r="U187" s="1">
        <v>0</v>
      </c>
      <c r="V187" s="9">
        <v>9140</v>
      </c>
      <c r="W187" s="1">
        <v>0</v>
      </c>
      <c r="X187" s="1">
        <v>0</v>
      </c>
      <c r="Y187" s="1">
        <v>0</v>
      </c>
      <c r="Z187" s="9">
        <v>23900</v>
      </c>
      <c r="AA187" s="1">
        <v>0</v>
      </c>
      <c r="AB187" s="9">
        <v>5420</v>
      </c>
      <c r="AC187" s="9">
        <v>3240</v>
      </c>
      <c r="AD187" s="9">
        <v>5210</v>
      </c>
      <c r="AE187" s="9">
        <v>10800</v>
      </c>
      <c r="AF187" s="9">
        <v>17100</v>
      </c>
      <c r="AG187" s="9">
        <v>3960</v>
      </c>
      <c r="AH187" s="1">
        <v>0</v>
      </c>
      <c r="AI187" s="9">
        <v>7150</v>
      </c>
      <c r="AJ187" s="1">
        <v>0</v>
      </c>
      <c r="AK187" s="1">
        <v>0</v>
      </c>
      <c r="AL187" s="1">
        <v>0</v>
      </c>
      <c r="AM187" s="1">
        <v>0</v>
      </c>
      <c r="AN187" s="1">
        <v>0</v>
      </c>
      <c r="AO187" s="9">
        <v>3410</v>
      </c>
      <c r="AP187" s="9">
        <v>2930</v>
      </c>
      <c r="AQ187" s="1">
        <v>0</v>
      </c>
      <c r="AR187" s="9">
        <v>1810</v>
      </c>
      <c r="AS187" s="1">
        <v>0</v>
      </c>
      <c r="AT187" s="9">
        <v>4720</v>
      </c>
      <c r="AU187" s="9">
        <v>10200</v>
      </c>
      <c r="AV187" s="1">
        <v>0</v>
      </c>
    </row>
    <row r="188" spans="1:48" ht="12" customHeight="1" x14ac:dyDescent="0.2">
      <c r="A188" s="1" t="s">
        <v>437</v>
      </c>
      <c r="B188" s="1">
        <v>718.24800000000005</v>
      </c>
      <c r="C188" s="1">
        <v>0.05</v>
      </c>
      <c r="D188" s="1">
        <v>60</v>
      </c>
      <c r="E188" s="1">
        <v>5.9</v>
      </c>
      <c r="F188" s="2">
        <v>3.84</v>
      </c>
      <c r="G188" s="1"/>
      <c r="H188" s="3" t="s">
        <v>50</v>
      </c>
      <c r="I188" s="7">
        <f t="shared" si="8"/>
        <v>0</v>
      </c>
      <c r="J188" s="7">
        <f t="shared" si="9"/>
        <v>2202.7777777777778</v>
      </c>
      <c r="K188" s="8">
        <f t="shared" si="10"/>
        <v>0</v>
      </c>
      <c r="L188" s="8">
        <f t="shared" si="11"/>
        <v>1.1399450467389436E-2</v>
      </c>
      <c r="M188" s="1" t="s">
        <v>438</v>
      </c>
      <c r="N188" s="9">
        <v>1890</v>
      </c>
      <c r="O188" s="9">
        <v>6040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9">
        <v>5000</v>
      </c>
      <c r="V188" s="9">
        <v>5370</v>
      </c>
      <c r="W188" s="1">
        <v>0</v>
      </c>
      <c r="X188" s="9">
        <v>12800</v>
      </c>
      <c r="Y188" s="9">
        <v>2530</v>
      </c>
      <c r="Z188" s="9">
        <v>2930</v>
      </c>
      <c r="AA188" s="1">
        <v>0</v>
      </c>
      <c r="AB188" s="1">
        <v>0</v>
      </c>
      <c r="AC188" s="1">
        <v>0</v>
      </c>
      <c r="AD188" s="1">
        <v>0</v>
      </c>
      <c r="AE188" s="9">
        <v>3090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0</v>
      </c>
      <c r="AM188" s="1">
        <v>0</v>
      </c>
      <c r="AN188" s="1">
        <v>0</v>
      </c>
      <c r="AO188" s="1">
        <v>0</v>
      </c>
      <c r="AP188" s="1">
        <v>0</v>
      </c>
      <c r="AQ188" s="1">
        <v>0</v>
      </c>
      <c r="AR188" s="1">
        <v>0</v>
      </c>
      <c r="AS188" s="1">
        <v>0</v>
      </c>
      <c r="AT188" s="1">
        <v>0</v>
      </c>
      <c r="AU188" s="1">
        <v>0</v>
      </c>
      <c r="AV188" s="1">
        <v>0</v>
      </c>
    </row>
    <row r="189" spans="1:48" ht="12" customHeight="1" x14ac:dyDescent="0.2">
      <c r="A189" s="1" t="s">
        <v>439</v>
      </c>
      <c r="B189" s="1">
        <v>564.3098</v>
      </c>
      <c r="C189" s="1">
        <v>0.03</v>
      </c>
      <c r="D189" s="1">
        <v>60</v>
      </c>
      <c r="E189" s="1">
        <v>4.5</v>
      </c>
      <c r="F189" s="2">
        <v>8.76</v>
      </c>
      <c r="G189" s="1" t="s">
        <v>91</v>
      </c>
      <c r="H189" s="3"/>
      <c r="I189" s="7">
        <f t="shared" si="8"/>
        <v>762.29411764705878</v>
      </c>
      <c r="J189" s="7">
        <f t="shared" si="9"/>
        <v>60.338888888888881</v>
      </c>
      <c r="K189" s="8">
        <f t="shared" si="10"/>
        <v>12.633545822343301</v>
      </c>
      <c r="L189" s="8">
        <f t="shared" si="11"/>
        <v>1.1376314187219834E-2</v>
      </c>
      <c r="M189" s="1" t="s">
        <v>440</v>
      </c>
      <c r="N189" s="1">
        <v>0</v>
      </c>
      <c r="O189" s="1">
        <v>0</v>
      </c>
      <c r="P189" s="1">
        <v>0</v>
      </c>
      <c r="Q189" s="9">
        <v>597</v>
      </c>
      <c r="R189" s="1">
        <v>0</v>
      </c>
      <c r="S189" s="1">
        <v>0</v>
      </c>
      <c r="T189" s="9">
        <v>451</v>
      </c>
      <c r="U189" s="9">
        <v>38.1</v>
      </c>
      <c r="V189" s="1">
        <v>0</v>
      </c>
      <c r="W189" s="1">
        <v>0</v>
      </c>
      <c r="X189" s="1">
        <v>0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9">
        <v>3040</v>
      </c>
      <c r="AH189" s="9">
        <v>2620</v>
      </c>
      <c r="AI189" s="1">
        <v>0</v>
      </c>
      <c r="AJ189" s="9">
        <v>1180</v>
      </c>
      <c r="AK189" s="9">
        <v>2640</v>
      </c>
      <c r="AL189" s="1">
        <v>0</v>
      </c>
      <c r="AM189" s="9">
        <v>1740</v>
      </c>
      <c r="AN189" s="1">
        <v>0</v>
      </c>
      <c r="AO189" s="1">
        <v>0</v>
      </c>
      <c r="AP189" s="1">
        <v>0</v>
      </c>
      <c r="AQ189" s="1">
        <v>0</v>
      </c>
      <c r="AR189" s="9">
        <v>589</v>
      </c>
      <c r="AS189" s="9">
        <v>1150</v>
      </c>
      <c r="AT189" s="1">
        <v>0</v>
      </c>
      <c r="AU189" s="1">
        <v>0</v>
      </c>
      <c r="AV189" s="1">
        <v>0</v>
      </c>
    </row>
    <row r="190" spans="1:48" ht="12" customHeight="1" x14ac:dyDescent="0.2">
      <c r="A190" s="1" t="s">
        <v>441</v>
      </c>
      <c r="B190" s="1">
        <v>823.90549999999996</v>
      </c>
      <c r="C190" s="1">
        <v>0.04</v>
      </c>
      <c r="D190" s="1">
        <v>60</v>
      </c>
      <c r="E190" s="1">
        <v>3.4</v>
      </c>
      <c r="F190" s="2">
        <v>3.98</v>
      </c>
      <c r="G190" s="1"/>
      <c r="H190" s="3"/>
      <c r="I190" s="7">
        <f t="shared" si="8"/>
        <v>1760.5882352941176</v>
      </c>
      <c r="J190" s="7">
        <f t="shared" si="9"/>
        <v>225</v>
      </c>
      <c r="K190" s="8">
        <f t="shared" si="10"/>
        <v>7.8248366013071893</v>
      </c>
      <c r="L190" s="8">
        <f t="shared" si="11"/>
        <v>1.0906991173602663E-2</v>
      </c>
      <c r="M190" s="1" t="s">
        <v>442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9">
        <v>1710</v>
      </c>
      <c r="AA190" s="1">
        <v>0</v>
      </c>
      <c r="AB190" s="9">
        <v>2340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9">
        <v>3270</v>
      </c>
      <c r="AI190" s="1">
        <v>0</v>
      </c>
      <c r="AJ190" s="1">
        <v>0</v>
      </c>
      <c r="AK190" s="1">
        <v>0</v>
      </c>
      <c r="AL190" s="1">
        <v>0</v>
      </c>
      <c r="AM190" s="9">
        <v>3680</v>
      </c>
      <c r="AN190" s="9">
        <v>5890</v>
      </c>
      <c r="AO190" s="9">
        <v>2530</v>
      </c>
      <c r="AP190" s="9">
        <v>1460</v>
      </c>
      <c r="AQ190" s="9">
        <v>4650</v>
      </c>
      <c r="AR190" s="9">
        <v>1590</v>
      </c>
      <c r="AS190" s="1">
        <v>0</v>
      </c>
      <c r="AT190" s="1">
        <v>0</v>
      </c>
      <c r="AU190" s="1">
        <v>0</v>
      </c>
      <c r="AV190" s="9">
        <v>6860</v>
      </c>
    </row>
    <row r="191" spans="1:48" ht="12" customHeight="1" x14ac:dyDescent="0.2">
      <c r="A191" s="1" t="s">
        <v>443</v>
      </c>
      <c r="B191" s="1">
        <v>1072.1609000000001</v>
      </c>
      <c r="C191" s="1">
        <v>0.19</v>
      </c>
      <c r="D191" s="1">
        <v>2.4300000000000002</v>
      </c>
      <c r="E191" s="1">
        <v>6.2</v>
      </c>
      <c r="F191" s="2">
        <v>10.32</v>
      </c>
      <c r="G191" s="1"/>
      <c r="H191" s="3"/>
      <c r="I191" s="7">
        <f t="shared" si="8"/>
        <v>1801.1176470588234</v>
      </c>
      <c r="J191" s="7">
        <f t="shared" si="9"/>
        <v>4849.4444444444443</v>
      </c>
      <c r="K191" s="8">
        <f t="shared" si="10"/>
        <v>0.3714070070690666</v>
      </c>
      <c r="L191" s="8">
        <f t="shared" si="11"/>
        <v>1.0796089592427012E-2</v>
      </c>
      <c r="M191" s="1" t="s">
        <v>444</v>
      </c>
      <c r="N191" s="9">
        <v>13300</v>
      </c>
      <c r="O191" s="9">
        <v>8390</v>
      </c>
      <c r="P191" s="9">
        <v>4750</v>
      </c>
      <c r="Q191" s="9">
        <v>1490</v>
      </c>
      <c r="R191" s="9">
        <v>5140</v>
      </c>
      <c r="S191" s="9">
        <v>5880</v>
      </c>
      <c r="T191" s="9">
        <v>3140</v>
      </c>
      <c r="U191" s="1">
        <v>0</v>
      </c>
      <c r="V191" s="9">
        <v>8530</v>
      </c>
      <c r="W191" s="9">
        <v>7120</v>
      </c>
      <c r="X191" s="9">
        <v>3160</v>
      </c>
      <c r="Y191" s="1">
        <v>0</v>
      </c>
      <c r="Z191" s="9">
        <v>3620</v>
      </c>
      <c r="AA191" s="9">
        <v>2650</v>
      </c>
      <c r="AB191" s="9">
        <v>570</v>
      </c>
      <c r="AC191" s="9">
        <v>2320</v>
      </c>
      <c r="AD191" s="9">
        <v>14600</v>
      </c>
      <c r="AE191" s="9">
        <v>2630</v>
      </c>
      <c r="AF191" s="9">
        <v>401</v>
      </c>
      <c r="AG191" s="1">
        <v>0</v>
      </c>
      <c r="AH191" s="9">
        <v>1130</v>
      </c>
      <c r="AI191" s="9">
        <v>2700</v>
      </c>
      <c r="AJ191" s="9">
        <v>858</v>
      </c>
      <c r="AK191" s="9">
        <v>2180</v>
      </c>
      <c r="AL191" s="9">
        <v>6800</v>
      </c>
      <c r="AM191" s="1">
        <v>0</v>
      </c>
      <c r="AN191" s="1">
        <v>0</v>
      </c>
      <c r="AO191" s="9">
        <v>6120</v>
      </c>
      <c r="AP191" s="9">
        <v>2710</v>
      </c>
      <c r="AQ191" s="1">
        <v>0</v>
      </c>
      <c r="AR191" s="9">
        <v>1580</v>
      </c>
      <c r="AS191" s="1">
        <v>0</v>
      </c>
      <c r="AT191" s="9">
        <v>1400</v>
      </c>
      <c r="AU191" s="9">
        <v>3470</v>
      </c>
      <c r="AV191" s="9">
        <v>1270</v>
      </c>
    </row>
    <row r="192" spans="1:48" ht="12" customHeight="1" x14ac:dyDescent="0.2">
      <c r="A192" s="1" t="s">
        <v>445</v>
      </c>
      <c r="B192" s="1">
        <v>960.08609999999999</v>
      </c>
      <c r="C192" s="1">
        <v>0.06</v>
      </c>
      <c r="D192" s="1">
        <v>5.7</v>
      </c>
      <c r="E192" s="1">
        <v>6.3</v>
      </c>
      <c r="F192" s="2">
        <v>12</v>
      </c>
      <c r="G192" s="1"/>
      <c r="H192" s="3" t="s">
        <v>50</v>
      </c>
      <c r="I192" s="7">
        <f t="shared" si="8"/>
        <v>212.05882352941177</v>
      </c>
      <c r="J192" s="7">
        <f t="shared" si="9"/>
        <v>3619.8666666666668</v>
      </c>
      <c r="K192" s="8">
        <f t="shared" si="10"/>
        <v>5.8581943219661432E-2</v>
      </c>
      <c r="L192" s="8">
        <f t="shared" si="11"/>
        <v>9.8935222683631252E-3</v>
      </c>
      <c r="M192" s="1" t="s">
        <v>446</v>
      </c>
      <c r="N192" s="9">
        <v>204</v>
      </c>
      <c r="O192" s="9">
        <v>75.599999999999994</v>
      </c>
      <c r="P192" s="9">
        <v>8190</v>
      </c>
      <c r="Q192" s="9">
        <v>3410</v>
      </c>
      <c r="R192" s="9">
        <v>11400</v>
      </c>
      <c r="S192" s="9">
        <v>2090</v>
      </c>
      <c r="T192" s="1">
        <v>0</v>
      </c>
      <c r="U192" s="1">
        <v>0</v>
      </c>
      <c r="V192" s="9">
        <v>3330</v>
      </c>
      <c r="W192" s="9">
        <v>487</v>
      </c>
      <c r="X192" s="1">
        <v>0</v>
      </c>
      <c r="Y192" s="9">
        <v>4410</v>
      </c>
      <c r="Z192" s="9">
        <v>801</v>
      </c>
      <c r="AA192" s="9">
        <v>15200</v>
      </c>
      <c r="AB192" s="1">
        <v>0</v>
      </c>
      <c r="AC192" s="9">
        <v>14300</v>
      </c>
      <c r="AD192" s="9">
        <v>1260</v>
      </c>
      <c r="AE192" s="1">
        <v>0</v>
      </c>
      <c r="AF192" s="1">
        <v>0</v>
      </c>
      <c r="AG192" s="9">
        <v>357</v>
      </c>
      <c r="AH192" s="9">
        <v>244</v>
      </c>
      <c r="AI192" s="9">
        <v>520</v>
      </c>
      <c r="AJ192" s="9">
        <v>193</v>
      </c>
      <c r="AK192" s="9">
        <v>302</v>
      </c>
      <c r="AL192" s="1">
        <v>0</v>
      </c>
      <c r="AM192" s="9">
        <v>322</v>
      </c>
      <c r="AN192" s="1">
        <v>0</v>
      </c>
      <c r="AO192" s="1">
        <v>0</v>
      </c>
      <c r="AP192" s="9">
        <v>810</v>
      </c>
      <c r="AQ192" s="1">
        <v>0</v>
      </c>
      <c r="AR192" s="1">
        <v>0</v>
      </c>
      <c r="AS192" s="1">
        <v>0</v>
      </c>
      <c r="AT192" s="1">
        <v>0</v>
      </c>
      <c r="AU192" s="9">
        <v>857</v>
      </c>
      <c r="AV192" s="1">
        <v>0</v>
      </c>
    </row>
    <row r="193" spans="1:48" ht="12" customHeight="1" x14ac:dyDescent="0.2">
      <c r="A193" s="1" t="s">
        <v>447</v>
      </c>
      <c r="B193" s="1">
        <v>994.83900000000006</v>
      </c>
      <c r="C193" s="1">
        <v>0.03</v>
      </c>
      <c r="D193" s="1">
        <v>60</v>
      </c>
      <c r="E193" s="1">
        <v>3</v>
      </c>
      <c r="F193" s="2">
        <v>5.46</v>
      </c>
      <c r="G193" s="1" t="s">
        <v>55</v>
      </c>
      <c r="H193" s="3"/>
      <c r="I193" s="7">
        <f t="shared" si="8"/>
        <v>1092.3529411764705</v>
      </c>
      <c r="J193" s="7">
        <f t="shared" si="9"/>
        <v>0</v>
      </c>
      <c r="K193" s="8" t="e">
        <f t="shared" si="10"/>
        <v>#DIV/0!</v>
      </c>
      <c r="L193" s="8">
        <f t="shared" si="11"/>
        <v>9.8412348766524112E-3</v>
      </c>
      <c r="M193" s="1" t="s">
        <v>448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9">
        <v>3420</v>
      </c>
      <c r="AG193" s="1">
        <v>0</v>
      </c>
      <c r="AH193" s="9">
        <v>4340</v>
      </c>
      <c r="AI193" s="1">
        <v>0</v>
      </c>
      <c r="AJ193" s="1">
        <v>0</v>
      </c>
      <c r="AK193" s="9">
        <v>3830</v>
      </c>
      <c r="AL193" s="1">
        <v>0</v>
      </c>
      <c r="AM193" s="9">
        <v>1860</v>
      </c>
      <c r="AN193" s="9">
        <v>1080</v>
      </c>
      <c r="AO193" s="1">
        <v>0</v>
      </c>
      <c r="AP193" s="1">
        <v>0</v>
      </c>
      <c r="AQ193" s="1">
        <v>0</v>
      </c>
      <c r="AR193" s="1">
        <v>0</v>
      </c>
      <c r="AS193" s="1">
        <v>0</v>
      </c>
      <c r="AT193" s="1">
        <v>0</v>
      </c>
      <c r="AU193" s="9">
        <v>4040</v>
      </c>
      <c r="AV193" s="1">
        <v>0</v>
      </c>
    </row>
    <row r="194" spans="1:48" ht="12" customHeight="1" x14ac:dyDescent="0.2">
      <c r="A194" s="1" t="s">
        <v>449</v>
      </c>
      <c r="B194" s="1">
        <v>467.00630000000001</v>
      </c>
      <c r="C194" s="1">
        <v>0.27</v>
      </c>
      <c r="D194" s="1">
        <v>60</v>
      </c>
      <c r="E194" s="1">
        <v>3.3</v>
      </c>
      <c r="F194" s="2">
        <v>8.51</v>
      </c>
      <c r="G194" s="1" t="s">
        <v>91</v>
      </c>
      <c r="H194" s="3"/>
      <c r="I194" s="7">
        <f t="shared" si="8"/>
        <v>6858.8235294117649</v>
      </c>
      <c r="J194" s="7">
        <f t="shared" si="9"/>
        <v>2136.6666666666665</v>
      </c>
      <c r="K194" s="8">
        <f t="shared" si="10"/>
        <v>3.2100578140772691</v>
      </c>
      <c r="L194" s="8">
        <f t="shared" si="11"/>
        <v>9.4794165115597104E-3</v>
      </c>
      <c r="M194" s="1" t="s">
        <v>450</v>
      </c>
      <c r="N194" s="9">
        <v>2790</v>
      </c>
      <c r="O194" s="9">
        <v>7240</v>
      </c>
      <c r="P194" s="9">
        <v>2190</v>
      </c>
      <c r="Q194" s="9">
        <v>4590</v>
      </c>
      <c r="R194" s="9">
        <v>1840</v>
      </c>
      <c r="S194" s="9">
        <v>2810</v>
      </c>
      <c r="T194" s="9">
        <v>4940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9">
        <v>2990</v>
      </c>
      <c r="AC194" s="9">
        <v>9070</v>
      </c>
      <c r="AD194" s="1">
        <v>0</v>
      </c>
      <c r="AE194" s="1">
        <v>0</v>
      </c>
      <c r="AF194" s="1">
        <v>0</v>
      </c>
      <c r="AG194" s="9">
        <v>10200</v>
      </c>
      <c r="AH194" s="9">
        <v>20800</v>
      </c>
      <c r="AI194" s="1">
        <v>0</v>
      </c>
      <c r="AJ194" s="9">
        <v>11900</v>
      </c>
      <c r="AK194" s="9">
        <v>11100</v>
      </c>
      <c r="AL194" s="1">
        <v>0</v>
      </c>
      <c r="AM194" s="9">
        <v>21500</v>
      </c>
      <c r="AN194" s="1">
        <v>0</v>
      </c>
      <c r="AO194" s="9">
        <v>4610</v>
      </c>
      <c r="AP194" s="9">
        <v>6700</v>
      </c>
      <c r="AQ194" s="9">
        <v>6530</v>
      </c>
      <c r="AR194" s="9">
        <v>4750</v>
      </c>
      <c r="AS194" s="9">
        <v>4090</v>
      </c>
      <c r="AT194" s="1">
        <v>0</v>
      </c>
      <c r="AU194" s="9">
        <v>7860</v>
      </c>
      <c r="AV194" s="9">
        <v>6560</v>
      </c>
    </row>
    <row r="195" spans="1:48" ht="12" customHeight="1" x14ac:dyDescent="0.2">
      <c r="A195" s="1" t="s">
        <v>451</v>
      </c>
      <c r="B195" s="1">
        <v>869.53949999999998</v>
      </c>
      <c r="C195" s="1">
        <v>0.03</v>
      </c>
      <c r="D195" s="1">
        <v>5.46</v>
      </c>
      <c r="E195" s="1">
        <v>7</v>
      </c>
      <c r="F195" s="2">
        <v>11.12</v>
      </c>
      <c r="G195" s="1"/>
      <c r="H195" s="3" t="s">
        <v>50</v>
      </c>
      <c r="I195" s="7">
        <f t="shared" ref="I195:I241" si="12">AVERAGE(AF195:AV195)</f>
        <v>10.176470588235293</v>
      </c>
      <c r="J195" s="7">
        <f t="shared" ref="J195:J241" si="13">AVERAGE(N195:AE195)</f>
        <v>635.61111111111109</v>
      </c>
      <c r="K195" s="8">
        <f t="shared" ref="K195:K241" si="14">I195/J195</f>
        <v>1.6010529725394223E-2</v>
      </c>
      <c r="L195" s="8">
        <f t="shared" ref="L195:L241" si="15">_xlfn.T.TEST(N195:AE195,AF195:AV195,2,2)</f>
        <v>9.4116160890481016E-3</v>
      </c>
      <c r="M195" s="1" t="s">
        <v>452</v>
      </c>
      <c r="N195" s="9">
        <v>171</v>
      </c>
      <c r="O195" s="1">
        <v>0</v>
      </c>
      <c r="P195" s="9">
        <v>442</v>
      </c>
      <c r="Q195" s="9">
        <v>1620</v>
      </c>
      <c r="R195" s="9">
        <v>759</v>
      </c>
      <c r="S195" s="9">
        <v>2220</v>
      </c>
      <c r="T195" s="1">
        <v>0</v>
      </c>
      <c r="U195" s="1">
        <v>0</v>
      </c>
      <c r="V195" s="9">
        <v>1210</v>
      </c>
      <c r="W195" s="1">
        <v>0</v>
      </c>
      <c r="X195" s="1">
        <v>0</v>
      </c>
      <c r="Y195" s="9">
        <v>1400</v>
      </c>
      <c r="Z195" s="9">
        <v>439</v>
      </c>
      <c r="AA195" s="1">
        <v>0</v>
      </c>
      <c r="AB195" s="1">
        <v>0</v>
      </c>
      <c r="AC195" s="9">
        <v>3180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9">
        <v>173</v>
      </c>
      <c r="AK195" s="1">
        <v>0</v>
      </c>
      <c r="AL195" s="1">
        <v>0</v>
      </c>
      <c r="AM195" s="1">
        <v>0</v>
      </c>
      <c r="AN195" s="1">
        <v>0</v>
      </c>
      <c r="AO195" s="1">
        <v>0</v>
      </c>
      <c r="AP195" s="1">
        <v>0</v>
      </c>
      <c r="AQ195" s="1">
        <v>0</v>
      </c>
      <c r="AR195" s="1">
        <v>0</v>
      </c>
      <c r="AS195" s="1">
        <v>0</v>
      </c>
      <c r="AT195" s="1">
        <v>0</v>
      </c>
      <c r="AU195" s="1">
        <v>0</v>
      </c>
      <c r="AV195" s="1">
        <v>0</v>
      </c>
    </row>
    <row r="196" spans="1:48" ht="12" customHeight="1" x14ac:dyDescent="0.2">
      <c r="A196" s="1" t="s">
        <v>453</v>
      </c>
      <c r="B196" s="1">
        <v>447.29930000000002</v>
      </c>
      <c r="C196" s="1">
        <v>0.09</v>
      </c>
      <c r="D196" s="1">
        <v>60</v>
      </c>
      <c r="E196" s="1">
        <v>5.3</v>
      </c>
      <c r="F196" s="2">
        <v>10.48</v>
      </c>
      <c r="G196" s="1"/>
      <c r="H196" s="3"/>
      <c r="I196" s="7">
        <f t="shared" si="12"/>
        <v>1950.4705882352941</v>
      </c>
      <c r="J196" s="7">
        <f t="shared" si="13"/>
        <v>497.81111111111113</v>
      </c>
      <c r="K196" s="8">
        <f t="shared" si="14"/>
        <v>3.9180937200896473</v>
      </c>
      <c r="L196" s="8">
        <f t="shared" si="15"/>
        <v>9.2032692450656397E-3</v>
      </c>
      <c r="M196" s="1" t="s">
        <v>454</v>
      </c>
      <c r="N196" s="1">
        <v>0</v>
      </c>
      <c r="O196" s="1">
        <v>0</v>
      </c>
      <c r="P196" s="9">
        <v>1470</v>
      </c>
      <c r="Q196" s="9">
        <v>2020</v>
      </c>
      <c r="R196" s="9">
        <v>1230</v>
      </c>
      <c r="S196" s="1">
        <v>0</v>
      </c>
      <c r="T196" s="9">
        <v>90.6</v>
      </c>
      <c r="U196" s="1">
        <v>0</v>
      </c>
      <c r="V196" s="1">
        <v>0</v>
      </c>
      <c r="W196" s="1">
        <v>0</v>
      </c>
      <c r="X196" s="1">
        <v>0</v>
      </c>
      <c r="Y196" s="9">
        <v>1050</v>
      </c>
      <c r="Z196" s="1">
        <v>0</v>
      </c>
      <c r="AA196" s="1">
        <v>0</v>
      </c>
      <c r="AB196" s="1">
        <v>0</v>
      </c>
      <c r="AC196" s="9">
        <v>1860</v>
      </c>
      <c r="AD196" s="9">
        <v>1240</v>
      </c>
      <c r="AE196" s="1">
        <v>0</v>
      </c>
      <c r="AF196" s="1">
        <v>0</v>
      </c>
      <c r="AG196" s="9">
        <v>3930</v>
      </c>
      <c r="AH196" s="1">
        <v>0</v>
      </c>
      <c r="AI196" s="1">
        <v>0</v>
      </c>
      <c r="AJ196" s="1">
        <v>0</v>
      </c>
      <c r="AK196" s="9">
        <v>1270</v>
      </c>
      <c r="AL196" s="9">
        <v>4490</v>
      </c>
      <c r="AM196" s="9">
        <v>4170</v>
      </c>
      <c r="AN196" s="9">
        <v>2890</v>
      </c>
      <c r="AO196" s="9">
        <v>2190</v>
      </c>
      <c r="AP196" s="9">
        <v>3180</v>
      </c>
      <c r="AQ196" s="9">
        <v>1390</v>
      </c>
      <c r="AR196" s="1">
        <v>0</v>
      </c>
      <c r="AS196" s="9">
        <v>728</v>
      </c>
      <c r="AT196" s="9">
        <v>1750</v>
      </c>
      <c r="AU196" s="1">
        <v>0</v>
      </c>
      <c r="AV196" s="9">
        <v>7170</v>
      </c>
    </row>
    <row r="197" spans="1:48" ht="12" customHeight="1" x14ac:dyDescent="0.2">
      <c r="A197" s="1" t="s">
        <v>455</v>
      </c>
      <c r="B197" s="1">
        <v>932.83910000000003</v>
      </c>
      <c r="C197" s="1">
        <v>0.28000000000000003</v>
      </c>
      <c r="D197" s="1">
        <v>60</v>
      </c>
      <c r="E197" s="1">
        <v>7.2</v>
      </c>
      <c r="F197" s="2">
        <v>5.51</v>
      </c>
      <c r="G197" s="1"/>
      <c r="H197" s="3"/>
      <c r="I197" s="7">
        <f t="shared" si="12"/>
        <v>492.23529411764707</v>
      </c>
      <c r="J197" s="7">
        <f t="shared" si="13"/>
        <v>1116.3888888888889</v>
      </c>
      <c r="K197" s="8">
        <f t="shared" si="14"/>
        <v>0.44091740702252535</v>
      </c>
      <c r="L197" s="8">
        <f t="shared" si="15"/>
        <v>9.1929219871611911E-3</v>
      </c>
      <c r="M197" s="1" t="s">
        <v>456</v>
      </c>
      <c r="N197" s="9">
        <v>2080</v>
      </c>
      <c r="O197" s="9">
        <v>1300</v>
      </c>
      <c r="P197" s="9">
        <v>1670</v>
      </c>
      <c r="Q197" s="9">
        <v>2120</v>
      </c>
      <c r="R197" s="9">
        <v>859</v>
      </c>
      <c r="S197" s="1">
        <v>0</v>
      </c>
      <c r="T197" s="9">
        <v>1360</v>
      </c>
      <c r="U197" s="9">
        <v>1010</v>
      </c>
      <c r="V197" s="1">
        <v>0</v>
      </c>
      <c r="W197" s="1">
        <v>0</v>
      </c>
      <c r="X197" s="9">
        <v>1200</v>
      </c>
      <c r="Y197" s="9">
        <v>1370</v>
      </c>
      <c r="Z197" s="9">
        <v>2200</v>
      </c>
      <c r="AA197" s="1">
        <v>0</v>
      </c>
      <c r="AB197" s="9">
        <v>506</v>
      </c>
      <c r="AC197" s="9">
        <v>1060</v>
      </c>
      <c r="AD197" s="9">
        <v>1070</v>
      </c>
      <c r="AE197" s="9">
        <v>2290</v>
      </c>
      <c r="AF197" s="9">
        <v>1140</v>
      </c>
      <c r="AG197" s="1">
        <v>0</v>
      </c>
      <c r="AH197" s="1">
        <v>0</v>
      </c>
      <c r="AI197" s="9">
        <v>1250</v>
      </c>
      <c r="AJ197" s="1">
        <v>0</v>
      </c>
      <c r="AK197" s="1">
        <v>0</v>
      </c>
      <c r="AL197" s="9">
        <v>856</v>
      </c>
      <c r="AM197" s="1">
        <v>0</v>
      </c>
      <c r="AN197" s="1">
        <v>0</v>
      </c>
      <c r="AO197" s="9">
        <v>696</v>
      </c>
      <c r="AP197" s="9">
        <v>649</v>
      </c>
      <c r="AQ197" s="9">
        <v>1440</v>
      </c>
      <c r="AR197" s="9">
        <v>795</v>
      </c>
      <c r="AS197" s="9">
        <v>739</v>
      </c>
      <c r="AT197" s="9">
        <v>803</v>
      </c>
      <c r="AU197" s="1">
        <v>0</v>
      </c>
      <c r="AV197" s="1">
        <v>0</v>
      </c>
    </row>
    <row r="198" spans="1:48" ht="12" customHeight="1" x14ac:dyDescent="0.2">
      <c r="A198" s="1" t="s">
        <v>457</v>
      </c>
      <c r="B198" s="1">
        <v>844.43110000000001</v>
      </c>
      <c r="C198" s="1">
        <v>0.01</v>
      </c>
      <c r="D198" s="1">
        <v>60</v>
      </c>
      <c r="E198" s="1">
        <v>9.9</v>
      </c>
      <c r="F198" s="2">
        <v>3.92</v>
      </c>
      <c r="G198" s="1"/>
      <c r="H198" s="3"/>
      <c r="I198" s="7">
        <f t="shared" si="12"/>
        <v>3704.1176470588234</v>
      </c>
      <c r="J198" s="7">
        <f t="shared" si="13"/>
        <v>352.22222222222223</v>
      </c>
      <c r="K198" s="8">
        <f t="shared" si="14"/>
        <v>10.516422341807385</v>
      </c>
      <c r="L198" s="8">
        <f t="shared" si="15"/>
        <v>8.6040953130865332E-3</v>
      </c>
      <c r="M198" s="1" t="s">
        <v>458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9">
        <v>4420</v>
      </c>
      <c r="AB198" s="9">
        <v>1920</v>
      </c>
      <c r="AC198" s="1">
        <v>0</v>
      </c>
      <c r="AD198" s="1">
        <v>0</v>
      </c>
      <c r="AE198" s="1">
        <v>0</v>
      </c>
      <c r="AF198" s="9">
        <v>10400</v>
      </c>
      <c r="AG198" s="1">
        <v>0</v>
      </c>
      <c r="AH198" s="9">
        <v>17100</v>
      </c>
      <c r="AI198" s="9">
        <v>4670</v>
      </c>
      <c r="AJ198" s="9">
        <v>9090</v>
      </c>
      <c r="AK198" s="1">
        <v>0</v>
      </c>
      <c r="AL198" s="1">
        <v>0</v>
      </c>
      <c r="AM198" s="9">
        <v>6020</v>
      </c>
      <c r="AN198" s="9">
        <v>6800</v>
      </c>
      <c r="AO198" s="1">
        <v>0</v>
      </c>
      <c r="AP198" s="1">
        <v>0</v>
      </c>
      <c r="AQ198" s="1">
        <v>0</v>
      </c>
      <c r="AR198" s="1">
        <v>0</v>
      </c>
      <c r="AS198" s="1">
        <v>0</v>
      </c>
      <c r="AT198" s="9">
        <v>4950</v>
      </c>
      <c r="AU198" s="9">
        <v>3940</v>
      </c>
      <c r="AV198" s="1">
        <v>0</v>
      </c>
    </row>
    <row r="199" spans="1:48" ht="12" customHeight="1" x14ac:dyDescent="0.2">
      <c r="A199" s="1" t="s">
        <v>459</v>
      </c>
      <c r="B199" s="1">
        <v>590.27880000000005</v>
      </c>
      <c r="C199" s="1">
        <v>0.11</v>
      </c>
      <c r="D199" s="1">
        <v>60</v>
      </c>
      <c r="E199" s="1">
        <v>6.6</v>
      </c>
      <c r="F199" s="2">
        <v>4.33</v>
      </c>
      <c r="G199" s="1" t="s">
        <v>91</v>
      </c>
      <c r="H199" s="3"/>
      <c r="I199" s="7">
        <f t="shared" si="12"/>
        <v>23645.294117647059</v>
      </c>
      <c r="J199" s="7">
        <f t="shared" si="13"/>
        <v>100257.22222222222</v>
      </c>
      <c r="K199" s="8">
        <f t="shared" si="14"/>
        <v>0.23584629210289482</v>
      </c>
      <c r="L199" s="8">
        <f t="shared" si="15"/>
        <v>8.4994976552154166E-3</v>
      </c>
      <c r="M199" s="1" t="s">
        <v>460</v>
      </c>
      <c r="N199" s="9">
        <v>241000</v>
      </c>
      <c r="O199" s="9">
        <v>428000</v>
      </c>
      <c r="P199" s="9">
        <v>231000</v>
      </c>
      <c r="Q199" s="9">
        <v>47300</v>
      </c>
      <c r="R199" s="9">
        <v>162000</v>
      </c>
      <c r="S199" s="9">
        <v>128000</v>
      </c>
      <c r="T199" s="9">
        <v>69400</v>
      </c>
      <c r="U199" s="9">
        <v>59800</v>
      </c>
      <c r="V199" s="9">
        <v>172000</v>
      </c>
      <c r="W199" s="1">
        <v>0</v>
      </c>
      <c r="X199" s="9">
        <v>107000</v>
      </c>
      <c r="Y199" s="9">
        <v>32000</v>
      </c>
      <c r="Z199" s="9">
        <v>24300</v>
      </c>
      <c r="AA199" s="9">
        <v>7430</v>
      </c>
      <c r="AB199" s="9">
        <v>23700</v>
      </c>
      <c r="AC199" s="9">
        <v>40700</v>
      </c>
      <c r="AD199" s="9">
        <v>12800</v>
      </c>
      <c r="AE199" s="9">
        <v>18200</v>
      </c>
      <c r="AF199" s="9">
        <v>59400</v>
      </c>
      <c r="AG199" s="9">
        <v>2870</v>
      </c>
      <c r="AH199" s="9">
        <v>17600</v>
      </c>
      <c r="AI199" s="9">
        <v>11000</v>
      </c>
      <c r="AJ199" s="9">
        <v>48800</v>
      </c>
      <c r="AK199" s="9">
        <v>23000</v>
      </c>
      <c r="AL199" s="9">
        <v>15800</v>
      </c>
      <c r="AM199" s="9">
        <v>16500</v>
      </c>
      <c r="AN199" s="9">
        <v>15800</v>
      </c>
      <c r="AO199" s="9">
        <v>19600</v>
      </c>
      <c r="AP199" s="9">
        <v>13200</v>
      </c>
      <c r="AQ199" s="9">
        <v>39500</v>
      </c>
      <c r="AR199" s="9">
        <v>31100</v>
      </c>
      <c r="AS199" s="9">
        <v>14100</v>
      </c>
      <c r="AT199" s="9">
        <v>14500</v>
      </c>
      <c r="AU199" s="9">
        <v>15300</v>
      </c>
      <c r="AV199" s="9">
        <v>43900</v>
      </c>
    </row>
    <row r="200" spans="1:48" ht="12" customHeight="1" x14ac:dyDescent="0.2">
      <c r="A200" s="1" t="s">
        <v>461</v>
      </c>
      <c r="B200" s="1">
        <v>976.48059999999998</v>
      </c>
      <c r="C200" s="1">
        <v>0.09</v>
      </c>
      <c r="D200" s="1">
        <v>60</v>
      </c>
      <c r="E200" s="1">
        <v>6.6</v>
      </c>
      <c r="F200" s="2">
        <v>3.37</v>
      </c>
      <c r="G200" s="1"/>
      <c r="H200" s="3"/>
      <c r="I200" s="7">
        <f t="shared" si="12"/>
        <v>3546.5294117647059</v>
      </c>
      <c r="J200" s="7">
        <f t="shared" si="13"/>
        <v>480.05555555555554</v>
      </c>
      <c r="K200" s="8">
        <f t="shared" si="14"/>
        <v>7.3877478777646921</v>
      </c>
      <c r="L200" s="8">
        <f t="shared" si="15"/>
        <v>8.4597160246938884E-3</v>
      </c>
      <c r="M200" s="1" t="s">
        <v>462</v>
      </c>
      <c r="N200" s="9">
        <v>1480</v>
      </c>
      <c r="O200" s="1">
        <v>0</v>
      </c>
      <c r="P200" s="9">
        <v>754</v>
      </c>
      <c r="Q200" s="1">
        <v>0</v>
      </c>
      <c r="R200" s="9">
        <v>677</v>
      </c>
      <c r="S200" s="1">
        <v>0</v>
      </c>
      <c r="T200" s="9">
        <v>3080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9">
        <v>1400</v>
      </c>
      <c r="AB200" s="1">
        <v>0</v>
      </c>
      <c r="AC200" s="1">
        <v>0</v>
      </c>
      <c r="AD200" s="1">
        <v>0</v>
      </c>
      <c r="AE200" s="9">
        <v>1250</v>
      </c>
      <c r="AF200" s="9">
        <v>1460</v>
      </c>
      <c r="AG200" s="9">
        <v>1320</v>
      </c>
      <c r="AH200" s="9">
        <v>9060</v>
      </c>
      <c r="AI200" s="1">
        <v>0</v>
      </c>
      <c r="AJ200" s="9">
        <v>6480</v>
      </c>
      <c r="AK200" s="9">
        <v>12500</v>
      </c>
      <c r="AL200" s="1">
        <v>0</v>
      </c>
      <c r="AM200" s="9">
        <v>10500</v>
      </c>
      <c r="AN200" s="9">
        <v>2580</v>
      </c>
      <c r="AO200" s="9">
        <v>741</v>
      </c>
      <c r="AP200" s="1">
        <v>0</v>
      </c>
      <c r="AQ200" s="1">
        <v>0</v>
      </c>
      <c r="AR200" s="9">
        <v>2770</v>
      </c>
      <c r="AS200" s="9">
        <v>1180</v>
      </c>
      <c r="AT200" s="1">
        <v>0</v>
      </c>
      <c r="AU200" s="9">
        <v>11700</v>
      </c>
      <c r="AV200" s="1">
        <v>0</v>
      </c>
    </row>
    <row r="201" spans="1:48" ht="12" customHeight="1" x14ac:dyDescent="0.2">
      <c r="A201" s="1" t="s">
        <v>463</v>
      </c>
      <c r="B201" s="1">
        <v>1082.6448</v>
      </c>
      <c r="C201" s="1">
        <v>0.06</v>
      </c>
      <c r="D201" s="1">
        <v>4.5999999999999996</v>
      </c>
      <c r="E201" s="1">
        <v>10</v>
      </c>
      <c r="F201" s="2">
        <v>10</v>
      </c>
      <c r="G201" s="1"/>
      <c r="H201" s="3" t="s">
        <v>73</v>
      </c>
      <c r="I201" s="7">
        <f t="shared" si="12"/>
        <v>241.05882352941177</v>
      </c>
      <c r="J201" s="7">
        <f t="shared" si="13"/>
        <v>33.094444444444449</v>
      </c>
      <c r="K201" s="8">
        <f t="shared" si="14"/>
        <v>7.2839664655521421</v>
      </c>
      <c r="L201" s="8">
        <f t="shared" si="15"/>
        <v>8.3767331797738719E-3</v>
      </c>
      <c r="M201" s="1" t="s">
        <v>464</v>
      </c>
      <c r="N201" s="1">
        <v>0</v>
      </c>
      <c r="O201" s="1">
        <v>0</v>
      </c>
      <c r="P201" s="1">
        <v>0</v>
      </c>
      <c r="Q201" s="9">
        <v>74.7</v>
      </c>
      <c r="R201" s="9">
        <v>102</v>
      </c>
      <c r="S201" s="1">
        <v>0</v>
      </c>
      <c r="T201" s="1">
        <v>0</v>
      </c>
      <c r="U201" s="1">
        <v>0</v>
      </c>
      <c r="V201" s="1">
        <v>0</v>
      </c>
      <c r="W201" s="9">
        <v>123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9">
        <v>296</v>
      </c>
      <c r="AD201" s="1">
        <v>0</v>
      </c>
      <c r="AE201" s="1">
        <v>0</v>
      </c>
      <c r="AF201" s="9">
        <v>357</v>
      </c>
      <c r="AG201" s="9">
        <v>50.1</v>
      </c>
      <c r="AH201" s="9">
        <v>475</v>
      </c>
      <c r="AI201" s="9">
        <v>38.9</v>
      </c>
      <c r="AJ201" s="9">
        <v>666</v>
      </c>
      <c r="AK201" s="9">
        <v>274</v>
      </c>
      <c r="AL201" s="9">
        <v>142</v>
      </c>
      <c r="AM201" s="1">
        <v>0</v>
      </c>
      <c r="AN201" s="9">
        <v>175</v>
      </c>
      <c r="AO201" s="1">
        <v>0</v>
      </c>
      <c r="AP201" s="9">
        <v>301</v>
      </c>
      <c r="AQ201" s="9">
        <v>474</v>
      </c>
      <c r="AR201" s="9">
        <v>35</v>
      </c>
      <c r="AS201" s="1">
        <v>0</v>
      </c>
      <c r="AT201" s="1">
        <v>0</v>
      </c>
      <c r="AU201" s="9">
        <v>1110</v>
      </c>
      <c r="AV201" s="1">
        <v>0</v>
      </c>
    </row>
    <row r="202" spans="1:48" ht="12" customHeight="1" x14ac:dyDescent="0.2">
      <c r="A202" s="1" t="s">
        <v>465</v>
      </c>
      <c r="B202" s="1">
        <v>966.58500000000004</v>
      </c>
      <c r="C202" s="1">
        <v>0.22</v>
      </c>
      <c r="D202" s="1">
        <v>2.85</v>
      </c>
      <c r="E202" s="1">
        <v>5.2</v>
      </c>
      <c r="F202" s="2">
        <v>12.01</v>
      </c>
      <c r="G202" s="1" t="s">
        <v>466</v>
      </c>
      <c r="H202" s="3" t="s">
        <v>50</v>
      </c>
      <c r="I202" s="7">
        <f t="shared" si="12"/>
        <v>2941.5294117647059</v>
      </c>
      <c r="J202" s="7">
        <f t="shared" si="13"/>
        <v>6614.166666666667</v>
      </c>
      <c r="K202" s="8">
        <f t="shared" si="14"/>
        <v>0.4447316736950544</v>
      </c>
      <c r="L202" s="8">
        <f t="shared" si="15"/>
        <v>8.0962665656893282E-3</v>
      </c>
      <c r="M202" s="1" t="s">
        <v>467</v>
      </c>
      <c r="N202" s="1">
        <v>0</v>
      </c>
      <c r="O202" s="9">
        <v>14900</v>
      </c>
      <c r="P202" s="9">
        <v>2870</v>
      </c>
      <c r="Q202" s="9">
        <v>11800</v>
      </c>
      <c r="R202" s="9">
        <v>6470</v>
      </c>
      <c r="S202" s="9">
        <v>9960</v>
      </c>
      <c r="T202" s="9">
        <v>1860</v>
      </c>
      <c r="U202" s="9">
        <v>6500</v>
      </c>
      <c r="V202" s="1">
        <v>0</v>
      </c>
      <c r="W202" s="9">
        <v>4840</v>
      </c>
      <c r="X202" s="9">
        <v>3290</v>
      </c>
      <c r="Y202" s="9">
        <v>285</v>
      </c>
      <c r="Z202" s="9">
        <v>12100</v>
      </c>
      <c r="AA202" s="9">
        <v>11400</v>
      </c>
      <c r="AB202" s="9">
        <v>5800</v>
      </c>
      <c r="AC202" s="9">
        <v>4480</v>
      </c>
      <c r="AD202" s="9">
        <v>14600</v>
      </c>
      <c r="AE202" s="9">
        <v>7900</v>
      </c>
      <c r="AF202" s="9">
        <v>3230</v>
      </c>
      <c r="AG202" s="9">
        <v>844</v>
      </c>
      <c r="AH202" s="9">
        <v>7900</v>
      </c>
      <c r="AI202" s="9">
        <v>1160</v>
      </c>
      <c r="AJ202" s="9">
        <v>1920</v>
      </c>
      <c r="AK202" s="9">
        <v>934</v>
      </c>
      <c r="AL202" s="9">
        <v>5950</v>
      </c>
      <c r="AM202" s="9">
        <v>2600</v>
      </c>
      <c r="AN202" s="9">
        <v>2520</v>
      </c>
      <c r="AO202" s="9">
        <v>883</v>
      </c>
      <c r="AP202" s="9">
        <v>3540</v>
      </c>
      <c r="AQ202" s="9">
        <v>795</v>
      </c>
      <c r="AR202" s="9">
        <v>1140</v>
      </c>
      <c r="AS202" s="9">
        <v>4550</v>
      </c>
      <c r="AT202" s="9">
        <v>1680</v>
      </c>
      <c r="AU202" s="9">
        <v>3200</v>
      </c>
      <c r="AV202" s="9">
        <v>7160</v>
      </c>
    </row>
    <row r="203" spans="1:48" ht="12" customHeight="1" x14ac:dyDescent="0.2">
      <c r="A203" s="1" t="s">
        <v>468</v>
      </c>
      <c r="B203" s="1">
        <v>1219.9885999999999</v>
      </c>
      <c r="C203" s="1">
        <v>0.12</v>
      </c>
      <c r="D203" s="1">
        <v>60</v>
      </c>
      <c r="E203" s="1">
        <v>9.1</v>
      </c>
      <c r="F203" s="2">
        <v>3.33</v>
      </c>
      <c r="G203" s="1"/>
      <c r="H203" s="3" t="s">
        <v>50</v>
      </c>
      <c r="I203" s="7">
        <f t="shared" si="12"/>
        <v>59.411764705882355</v>
      </c>
      <c r="J203" s="7">
        <f t="shared" si="13"/>
        <v>1267.7777777777778</v>
      </c>
      <c r="K203" s="8">
        <f t="shared" si="14"/>
        <v>4.6862916945919472E-2</v>
      </c>
      <c r="L203" s="8">
        <f t="shared" si="15"/>
        <v>7.748232609771347E-3</v>
      </c>
      <c r="M203" s="1" t="s">
        <v>469</v>
      </c>
      <c r="N203" s="1">
        <v>0</v>
      </c>
      <c r="O203" s="9">
        <v>4570</v>
      </c>
      <c r="P203" s="1">
        <v>0</v>
      </c>
      <c r="Q203" s="9">
        <v>2580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  <c r="W203" s="1">
        <v>0</v>
      </c>
      <c r="X203" s="9">
        <v>2900</v>
      </c>
      <c r="Y203" s="9">
        <v>3060</v>
      </c>
      <c r="Z203" s="9">
        <v>1990</v>
      </c>
      <c r="AA203" s="1">
        <v>0</v>
      </c>
      <c r="AB203" s="1">
        <v>0</v>
      </c>
      <c r="AC203" s="1">
        <v>0</v>
      </c>
      <c r="AD203" s="9">
        <v>3060</v>
      </c>
      <c r="AE203" s="9">
        <v>4660</v>
      </c>
      <c r="AF203" s="1">
        <v>0</v>
      </c>
      <c r="AG203" s="1">
        <v>0</v>
      </c>
      <c r="AH203" s="1">
        <v>0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9">
        <v>1010</v>
      </c>
      <c r="AP203" s="1">
        <v>0</v>
      </c>
      <c r="AQ203" s="1">
        <v>0</v>
      </c>
      <c r="AR203" s="1">
        <v>0</v>
      </c>
      <c r="AS203" s="1">
        <v>0</v>
      </c>
      <c r="AT203" s="1">
        <v>0</v>
      </c>
      <c r="AU203" s="1">
        <v>0</v>
      </c>
      <c r="AV203" s="1">
        <v>0</v>
      </c>
    </row>
    <row r="204" spans="1:48" ht="12" customHeight="1" x14ac:dyDescent="0.2">
      <c r="A204" s="1" t="s">
        <v>470</v>
      </c>
      <c r="B204" s="1">
        <v>761.80169999999998</v>
      </c>
      <c r="C204" s="1">
        <v>0.2</v>
      </c>
      <c r="D204" s="1">
        <v>2.36</v>
      </c>
      <c r="E204" s="1">
        <v>4.9000000000000004</v>
      </c>
      <c r="F204" s="2">
        <v>8.1</v>
      </c>
      <c r="G204" s="1"/>
      <c r="H204" s="3"/>
      <c r="I204" s="7">
        <f t="shared" si="12"/>
        <v>13702.64705882353</v>
      </c>
      <c r="J204" s="7">
        <f t="shared" si="13"/>
        <v>34728.888888888891</v>
      </c>
      <c r="K204" s="8">
        <f t="shared" si="14"/>
        <v>0.39456047968201868</v>
      </c>
      <c r="L204" s="8">
        <f t="shared" si="15"/>
        <v>7.2738881467723148E-3</v>
      </c>
      <c r="M204" s="1" t="s">
        <v>471</v>
      </c>
      <c r="N204" s="9">
        <v>35600</v>
      </c>
      <c r="O204" s="9">
        <v>56900</v>
      </c>
      <c r="P204" s="9">
        <v>48200</v>
      </c>
      <c r="Q204" s="9">
        <v>65900</v>
      </c>
      <c r="R204" s="9">
        <v>39600</v>
      </c>
      <c r="S204" s="1">
        <v>0</v>
      </c>
      <c r="T204" s="9">
        <v>5620</v>
      </c>
      <c r="U204" s="9">
        <v>39500</v>
      </c>
      <c r="V204" s="9">
        <v>42900</v>
      </c>
      <c r="W204" s="9">
        <v>58600</v>
      </c>
      <c r="X204" s="1">
        <v>0</v>
      </c>
      <c r="Y204" s="9">
        <v>37600</v>
      </c>
      <c r="Z204" s="1">
        <v>0</v>
      </c>
      <c r="AA204" s="9">
        <v>26700</v>
      </c>
      <c r="AB204" s="9">
        <v>48100</v>
      </c>
      <c r="AC204" s="9">
        <v>51100</v>
      </c>
      <c r="AD204" s="9">
        <v>24200</v>
      </c>
      <c r="AE204" s="9">
        <v>44600</v>
      </c>
      <c r="AF204" s="1">
        <v>0</v>
      </c>
      <c r="AG204" s="1">
        <v>0</v>
      </c>
      <c r="AH204" s="1">
        <v>0</v>
      </c>
      <c r="AI204" s="1">
        <v>0</v>
      </c>
      <c r="AJ204" s="9">
        <v>65200</v>
      </c>
      <c r="AK204" s="9">
        <v>58000</v>
      </c>
      <c r="AL204" s="1">
        <v>0</v>
      </c>
      <c r="AM204" s="9">
        <v>10500</v>
      </c>
      <c r="AN204" s="1">
        <v>0</v>
      </c>
      <c r="AO204" s="1">
        <v>0</v>
      </c>
      <c r="AP204" s="9">
        <v>745</v>
      </c>
      <c r="AQ204" s="1">
        <v>0</v>
      </c>
      <c r="AR204" s="9">
        <v>21000</v>
      </c>
      <c r="AS204" s="1">
        <v>0</v>
      </c>
      <c r="AT204" s="1">
        <v>0</v>
      </c>
      <c r="AU204" s="9">
        <v>32300</v>
      </c>
      <c r="AV204" s="9">
        <v>45200</v>
      </c>
    </row>
    <row r="205" spans="1:48" ht="12" customHeight="1" x14ac:dyDescent="0.2">
      <c r="A205" s="1" t="s">
        <v>472</v>
      </c>
      <c r="B205" s="1">
        <v>751.827</v>
      </c>
      <c r="C205" s="1">
        <v>0.02</v>
      </c>
      <c r="D205" s="1">
        <v>60</v>
      </c>
      <c r="E205" s="1">
        <v>7.1</v>
      </c>
      <c r="F205" s="2">
        <v>4.17</v>
      </c>
      <c r="G205" s="1"/>
      <c r="H205" s="3" t="s">
        <v>50</v>
      </c>
      <c r="I205" s="7">
        <f t="shared" si="12"/>
        <v>89.411764705882348</v>
      </c>
      <c r="J205" s="7">
        <f t="shared" si="13"/>
        <v>1632.7777777777778</v>
      </c>
      <c r="K205" s="8">
        <f t="shared" si="14"/>
        <v>5.4760522786862276E-2</v>
      </c>
      <c r="L205" s="8">
        <f t="shared" si="15"/>
        <v>6.5956414219518755E-3</v>
      </c>
      <c r="M205" s="1" t="s">
        <v>473</v>
      </c>
      <c r="N205" s="9">
        <v>4460</v>
      </c>
      <c r="O205" s="9">
        <v>2820</v>
      </c>
      <c r="P205" s="1">
        <v>0</v>
      </c>
      <c r="Q205" s="9">
        <v>3970</v>
      </c>
      <c r="R205" s="1">
        <v>0</v>
      </c>
      <c r="S205" s="9">
        <v>2400</v>
      </c>
      <c r="T205" s="1">
        <v>0</v>
      </c>
      <c r="U205" s="1">
        <v>0</v>
      </c>
      <c r="V205" s="9">
        <v>3060</v>
      </c>
      <c r="W205" s="1">
        <v>0</v>
      </c>
      <c r="X205" s="1">
        <v>0</v>
      </c>
      <c r="Y205" s="1">
        <v>0</v>
      </c>
      <c r="Z205" s="1">
        <v>0</v>
      </c>
      <c r="AA205" s="9">
        <v>4390</v>
      </c>
      <c r="AB205" s="1">
        <v>0</v>
      </c>
      <c r="AC205" s="9">
        <v>1390</v>
      </c>
      <c r="AD205" s="1">
        <v>0</v>
      </c>
      <c r="AE205" s="9">
        <v>6900</v>
      </c>
      <c r="AF205" s="1">
        <v>0</v>
      </c>
      <c r="AG205" s="9">
        <v>1520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0</v>
      </c>
      <c r="AP205" s="1">
        <v>0</v>
      </c>
      <c r="AQ205" s="1">
        <v>0</v>
      </c>
      <c r="AR205" s="1">
        <v>0</v>
      </c>
      <c r="AS205" s="1">
        <v>0</v>
      </c>
      <c r="AT205" s="1">
        <v>0</v>
      </c>
      <c r="AU205" s="1">
        <v>0</v>
      </c>
      <c r="AV205" s="1">
        <v>0</v>
      </c>
    </row>
    <row r="206" spans="1:48" ht="12" customHeight="1" x14ac:dyDescent="0.2">
      <c r="A206" s="1" t="s">
        <v>474</v>
      </c>
      <c r="B206" s="1">
        <v>549.36189999999999</v>
      </c>
      <c r="C206" s="1">
        <v>0.03</v>
      </c>
      <c r="D206" s="1">
        <v>60</v>
      </c>
      <c r="E206" s="1">
        <v>6.2</v>
      </c>
      <c r="F206" s="2">
        <v>10</v>
      </c>
      <c r="G206" s="1"/>
      <c r="H206" s="3"/>
      <c r="I206" s="7">
        <f t="shared" si="12"/>
        <v>2180</v>
      </c>
      <c r="J206" s="7">
        <f t="shared" si="13"/>
        <v>357.77777777777777</v>
      </c>
      <c r="K206" s="8">
        <f t="shared" si="14"/>
        <v>6.0931677018633543</v>
      </c>
      <c r="L206" s="8">
        <f t="shared" si="15"/>
        <v>6.0844632532722851E-3</v>
      </c>
      <c r="M206" s="1" t="s">
        <v>475</v>
      </c>
      <c r="N206" s="1">
        <v>0</v>
      </c>
      <c r="O206" s="1">
        <v>0</v>
      </c>
      <c r="P206" s="1">
        <v>0</v>
      </c>
      <c r="Q206" s="1">
        <v>0</v>
      </c>
      <c r="R206" s="1">
        <v>0</v>
      </c>
      <c r="S206" s="9">
        <v>3280</v>
      </c>
      <c r="T206" s="9">
        <v>1250</v>
      </c>
      <c r="U206" s="1">
        <v>0</v>
      </c>
      <c r="V206" s="1">
        <v>0</v>
      </c>
      <c r="W206" s="1">
        <v>0</v>
      </c>
      <c r="X206" s="1">
        <v>0</v>
      </c>
      <c r="Y206" s="1">
        <v>0</v>
      </c>
      <c r="Z206" s="1">
        <v>0</v>
      </c>
      <c r="AA206" s="1">
        <v>0</v>
      </c>
      <c r="AB206" s="1">
        <v>0</v>
      </c>
      <c r="AC206" s="9">
        <v>1910</v>
      </c>
      <c r="AD206" s="1">
        <v>0</v>
      </c>
      <c r="AE206" s="1">
        <v>0</v>
      </c>
      <c r="AF206" s="9">
        <v>2620</v>
      </c>
      <c r="AG206" s="9">
        <v>7600</v>
      </c>
      <c r="AH206" s="1">
        <v>0</v>
      </c>
      <c r="AI206" s="9">
        <v>1120</v>
      </c>
      <c r="AJ206" s="1">
        <v>0</v>
      </c>
      <c r="AK206" s="9">
        <v>2890</v>
      </c>
      <c r="AL206" s="1">
        <v>0</v>
      </c>
      <c r="AM206" s="9">
        <v>6800</v>
      </c>
      <c r="AN206" s="9">
        <v>4600</v>
      </c>
      <c r="AO206" s="9">
        <v>2470</v>
      </c>
      <c r="AP206" s="9">
        <v>4360</v>
      </c>
      <c r="AQ206" s="1">
        <v>0</v>
      </c>
      <c r="AR206" s="9">
        <v>1500</v>
      </c>
      <c r="AS206" s="1">
        <v>0</v>
      </c>
      <c r="AT206" s="9">
        <v>3100</v>
      </c>
      <c r="AU206" s="1">
        <v>0</v>
      </c>
      <c r="AV206" s="1">
        <v>0</v>
      </c>
    </row>
    <row r="207" spans="1:48" ht="12" customHeight="1" x14ac:dyDescent="0.2">
      <c r="A207" s="1" t="s">
        <v>476</v>
      </c>
      <c r="B207" s="1">
        <v>797.48580000000004</v>
      </c>
      <c r="C207" s="1">
        <v>0.12</v>
      </c>
      <c r="D207" s="1">
        <v>3.29</v>
      </c>
      <c r="E207" s="1">
        <v>7</v>
      </c>
      <c r="F207" s="2">
        <v>9.7899999999999991</v>
      </c>
      <c r="G207" s="1"/>
      <c r="H207" s="3" t="s">
        <v>477</v>
      </c>
      <c r="I207" s="7">
        <f t="shared" si="12"/>
        <v>527.82352941176475</v>
      </c>
      <c r="J207" s="7">
        <f t="shared" si="13"/>
        <v>2194.8111111111111</v>
      </c>
      <c r="K207" s="8">
        <f t="shared" si="14"/>
        <v>0.2404869953225984</v>
      </c>
      <c r="L207" s="8">
        <f t="shared" si="15"/>
        <v>5.8141285514256291E-3</v>
      </c>
      <c r="M207" s="1" t="s">
        <v>478</v>
      </c>
      <c r="N207" s="9">
        <v>213</v>
      </c>
      <c r="O207" s="1">
        <v>0</v>
      </c>
      <c r="P207" s="9">
        <v>3800</v>
      </c>
      <c r="Q207" s="9">
        <v>1150</v>
      </c>
      <c r="R207" s="9">
        <v>83.6</v>
      </c>
      <c r="S207" s="9">
        <v>4310</v>
      </c>
      <c r="T207" s="1">
        <v>0</v>
      </c>
      <c r="U207" s="9">
        <v>5020</v>
      </c>
      <c r="V207" s="9">
        <v>4370</v>
      </c>
      <c r="W207" s="1">
        <v>0</v>
      </c>
      <c r="X207" s="9">
        <v>1570</v>
      </c>
      <c r="Y207" s="9">
        <v>2420</v>
      </c>
      <c r="Z207" s="9">
        <v>5470</v>
      </c>
      <c r="AA207" s="9">
        <v>5340</v>
      </c>
      <c r="AB207" s="9">
        <v>1440</v>
      </c>
      <c r="AC207" s="1">
        <v>0</v>
      </c>
      <c r="AD207" s="1">
        <v>0</v>
      </c>
      <c r="AE207" s="9">
        <v>4320</v>
      </c>
      <c r="AF207" s="1">
        <v>0</v>
      </c>
      <c r="AG207" s="1">
        <v>0</v>
      </c>
      <c r="AH207" s="9">
        <v>1390</v>
      </c>
      <c r="AI207" s="1">
        <v>0</v>
      </c>
      <c r="AJ207" s="1">
        <v>0</v>
      </c>
      <c r="AK207" s="9">
        <v>1030</v>
      </c>
      <c r="AL207" s="1">
        <v>0</v>
      </c>
      <c r="AM207" s="9">
        <v>426</v>
      </c>
      <c r="AN207" s="1">
        <v>0</v>
      </c>
      <c r="AO207" s="9">
        <v>591</v>
      </c>
      <c r="AP207" s="9">
        <v>3420</v>
      </c>
      <c r="AQ207" s="9">
        <v>1340</v>
      </c>
      <c r="AR207" s="1">
        <v>0</v>
      </c>
      <c r="AS207" s="9">
        <v>150</v>
      </c>
      <c r="AT207" s="9">
        <v>626</v>
      </c>
      <c r="AU207" s="1">
        <v>0</v>
      </c>
      <c r="AV207" s="1">
        <v>0</v>
      </c>
    </row>
    <row r="208" spans="1:48" ht="12" customHeight="1" x14ac:dyDescent="0.2">
      <c r="A208" s="1" t="s">
        <v>479</v>
      </c>
      <c r="B208" s="1">
        <v>591.32950000000005</v>
      </c>
      <c r="C208" s="1">
        <v>0.22</v>
      </c>
      <c r="D208" s="1">
        <v>60</v>
      </c>
      <c r="E208" s="1">
        <v>4.7</v>
      </c>
      <c r="F208" s="2">
        <v>5.52</v>
      </c>
      <c r="G208" s="1"/>
      <c r="H208" s="3"/>
      <c r="I208" s="7">
        <f t="shared" si="12"/>
        <v>2189.6470588235293</v>
      </c>
      <c r="J208" s="7">
        <f t="shared" si="13"/>
        <v>738.33333333333337</v>
      </c>
      <c r="K208" s="8">
        <f t="shared" si="14"/>
        <v>2.9656619306864953</v>
      </c>
      <c r="L208" s="8">
        <f t="shared" si="15"/>
        <v>5.6268110167631844E-3</v>
      </c>
      <c r="M208" s="1" t="s">
        <v>480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9">
        <v>2940</v>
      </c>
      <c r="T208" s="9">
        <v>2350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9">
        <v>1270</v>
      </c>
      <c r="AA208" s="9">
        <v>3160</v>
      </c>
      <c r="AB208" s="9">
        <v>1270</v>
      </c>
      <c r="AC208" s="9">
        <v>2300</v>
      </c>
      <c r="AD208" s="1">
        <v>0</v>
      </c>
      <c r="AE208" s="1">
        <v>0</v>
      </c>
      <c r="AF208" s="9">
        <v>4220</v>
      </c>
      <c r="AG208" s="9">
        <v>4450</v>
      </c>
      <c r="AH208" s="9">
        <v>2930</v>
      </c>
      <c r="AI208" s="1">
        <v>0</v>
      </c>
      <c r="AJ208" s="9">
        <v>2610</v>
      </c>
      <c r="AK208" s="9">
        <v>3520</v>
      </c>
      <c r="AL208" s="1">
        <v>0</v>
      </c>
      <c r="AM208" s="9">
        <v>2640</v>
      </c>
      <c r="AN208" s="1">
        <v>0</v>
      </c>
      <c r="AO208" s="9">
        <v>2250</v>
      </c>
      <c r="AP208" s="9">
        <v>4570</v>
      </c>
      <c r="AQ208" s="9">
        <v>3600</v>
      </c>
      <c r="AR208" s="1">
        <v>0</v>
      </c>
      <c r="AS208" s="9">
        <v>884</v>
      </c>
      <c r="AT208" s="1">
        <v>0</v>
      </c>
      <c r="AU208" s="9">
        <v>2300</v>
      </c>
      <c r="AV208" s="9">
        <v>3250</v>
      </c>
    </row>
    <row r="209" spans="1:48" ht="12" customHeight="1" x14ac:dyDescent="0.2">
      <c r="A209" s="1" t="s">
        <v>481</v>
      </c>
      <c r="B209" s="1">
        <v>581.68989999999997</v>
      </c>
      <c r="C209" s="1">
        <v>0.15</v>
      </c>
      <c r="D209" s="1">
        <v>3.14</v>
      </c>
      <c r="E209" s="1">
        <v>2.9</v>
      </c>
      <c r="F209" s="2">
        <v>9.6999999999999993</v>
      </c>
      <c r="G209" s="1"/>
      <c r="H209" s="3" t="s">
        <v>98</v>
      </c>
      <c r="I209" s="7">
        <f t="shared" si="12"/>
        <v>5790.588235294118</v>
      </c>
      <c r="J209" s="7">
        <f t="shared" si="13"/>
        <v>21457.777777777777</v>
      </c>
      <c r="K209" s="8">
        <f t="shared" si="14"/>
        <v>0.26985964228276232</v>
      </c>
      <c r="L209" s="8">
        <f t="shared" si="15"/>
        <v>5.1797850776937942E-3</v>
      </c>
      <c r="M209" s="1" t="s">
        <v>482</v>
      </c>
      <c r="N209" s="1">
        <v>0</v>
      </c>
      <c r="O209" s="9">
        <v>26500</v>
      </c>
      <c r="P209" s="9">
        <v>38000</v>
      </c>
      <c r="Q209" s="9">
        <v>19200</v>
      </c>
      <c r="R209" s="9">
        <v>58300</v>
      </c>
      <c r="S209" s="9">
        <v>31100</v>
      </c>
      <c r="T209" s="9">
        <v>2400</v>
      </c>
      <c r="U209" s="1">
        <v>0</v>
      </c>
      <c r="V209" s="9">
        <v>38700</v>
      </c>
      <c r="W209" s="1">
        <v>0</v>
      </c>
      <c r="X209" s="9">
        <v>28200</v>
      </c>
      <c r="Y209" s="9">
        <v>33300</v>
      </c>
      <c r="Z209" s="9">
        <v>8440</v>
      </c>
      <c r="AA209" s="1">
        <v>0</v>
      </c>
      <c r="AB209" s="9">
        <v>44800</v>
      </c>
      <c r="AC209" s="9">
        <v>29700</v>
      </c>
      <c r="AD209" s="1">
        <v>0</v>
      </c>
      <c r="AE209" s="9">
        <v>27600</v>
      </c>
      <c r="AF209" s="1">
        <v>0</v>
      </c>
      <c r="AG209" s="9">
        <v>4840</v>
      </c>
      <c r="AH209" s="1">
        <v>0</v>
      </c>
      <c r="AI209" s="1">
        <v>0</v>
      </c>
      <c r="AJ209" s="1">
        <v>0</v>
      </c>
      <c r="AK209" s="1">
        <v>0</v>
      </c>
      <c r="AL209" s="1">
        <v>0</v>
      </c>
      <c r="AM209" s="9">
        <v>33500</v>
      </c>
      <c r="AN209" s="1">
        <v>0</v>
      </c>
      <c r="AO209" s="9">
        <v>10000</v>
      </c>
      <c r="AP209" s="9">
        <v>36100</v>
      </c>
      <c r="AQ209" s="1">
        <v>0</v>
      </c>
      <c r="AR209" s="1">
        <v>0</v>
      </c>
      <c r="AS209" s="1">
        <v>0</v>
      </c>
      <c r="AT209" s="9">
        <v>14000</v>
      </c>
      <c r="AU209" s="1">
        <v>0</v>
      </c>
      <c r="AV209" s="1">
        <v>0</v>
      </c>
    </row>
    <row r="210" spans="1:48" ht="12" customHeight="1" x14ac:dyDescent="0.2">
      <c r="A210" s="1" t="s">
        <v>483</v>
      </c>
      <c r="B210" s="1">
        <v>919.09519999999998</v>
      </c>
      <c r="C210" s="1">
        <v>0.03</v>
      </c>
      <c r="D210" s="1">
        <v>4.1100000000000003</v>
      </c>
      <c r="E210" s="1">
        <v>6.2</v>
      </c>
      <c r="F210" s="2">
        <v>3.85</v>
      </c>
      <c r="G210" s="1" t="s">
        <v>91</v>
      </c>
      <c r="H210" s="3"/>
      <c r="I210" s="7">
        <f t="shared" si="12"/>
        <v>930.41176470588232</v>
      </c>
      <c r="J210" s="7">
        <f t="shared" si="13"/>
        <v>4108.5555555555557</v>
      </c>
      <c r="K210" s="8">
        <f t="shared" si="14"/>
        <v>0.22645714585696353</v>
      </c>
      <c r="L210" s="8">
        <f t="shared" si="15"/>
        <v>5.1058254270130009E-3</v>
      </c>
      <c r="M210" s="1" t="s">
        <v>484</v>
      </c>
      <c r="N210" s="9">
        <v>9130</v>
      </c>
      <c r="O210" s="9">
        <v>10600</v>
      </c>
      <c r="P210" s="9">
        <v>6080</v>
      </c>
      <c r="Q210" s="9">
        <v>3500</v>
      </c>
      <c r="R210" s="9">
        <v>14700</v>
      </c>
      <c r="S210" s="9">
        <v>3110</v>
      </c>
      <c r="T210" s="1">
        <v>0</v>
      </c>
      <c r="U210" s="9">
        <v>4460</v>
      </c>
      <c r="V210" s="9">
        <v>4340</v>
      </c>
      <c r="W210" s="1">
        <v>0</v>
      </c>
      <c r="X210" s="9">
        <v>2370</v>
      </c>
      <c r="Y210" s="1">
        <v>0</v>
      </c>
      <c r="Z210" s="9">
        <v>954</v>
      </c>
      <c r="AA210" s="1">
        <v>0</v>
      </c>
      <c r="AB210" s="9">
        <v>4530</v>
      </c>
      <c r="AC210" s="9">
        <v>4000</v>
      </c>
      <c r="AD210" s="9">
        <v>6180</v>
      </c>
      <c r="AE210" s="1">
        <v>0</v>
      </c>
      <c r="AF210" s="1">
        <v>0</v>
      </c>
      <c r="AG210" s="1">
        <v>0</v>
      </c>
      <c r="AH210" s="1">
        <v>0</v>
      </c>
      <c r="AI210" s="1">
        <v>0</v>
      </c>
      <c r="AJ210" s="9">
        <v>2470</v>
      </c>
      <c r="AK210" s="1">
        <v>0</v>
      </c>
      <c r="AL210" s="1">
        <v>0</v>
      </c>
      <c r="AM210" s="9">
        <v>5000</v>
      </c>
      <c r="AN210" s="1">
        <v>0</v>
      </c>
      <c r="AO210" s="9">
        <v>3290</v>
      </c>
      <c r="AP210" s="9">
        <v>1720</v>
      </c>
      <c r="AQ210" s="1">
        <v>0</v>
      </c>
      <c r="AR210" s="9">
        <v>887</v>
      </c>
      <c r="AS210" s="9">
        <v>2450</v>
      </c>
      <c r="AT210" s="1">
        <v>0</v>
      </c>
      <c r="AU210" s="1">
        <v>0</v>
      </c>
      <c r="AV210" s="1">
        <v>0</v>
      </c>
    </row>
    <row r="211" spans="1:48" ht="12" customHeight="1" x14ac:dyDescent="0.2">
      <c r="A211" s="1" t="s">
        <v>485</v>
      </c>
      <c r="B211" s="1">
        <v>602.80399999999997</v>
      </c>
      <c r="C211" s="1">
        <v>0.31</v>
      </c>
      <c r="D211" s="1">
        <v>5.46</v>
      </c>
      <c r="E211" s="1">
        <v>4.2</v>
      </c>
      <c r="F211" s="2">
        <v>4</v>
      </c>
      <c r="G211" s="1"/>
      <c r="H211" s="3"/>
      <c r="I211" s="7">
        <f t="shared" si="12"/>
        <v>391.76470588235293</v>
      </c>
      <c r="J211" s="7">
        <f t="shared" si="13"/>
        <v>1310.3888888888889</v>
      </c>
      <c r="K211" s="8">
        <f t="shared" si="14"/>
        <v>0.29896827514657875</v>
      </c>
      <c r="L211" s="8">
        <f t="shared" si="15"/>
        <v>4.7962947107623834E-3</v>
      </c>
      <c r="M211" s="1" t="s">
        <v>486</v>
      </c>
      <c r="N211" s="9">
        <v>2220</v>
      </c>
      <c r="O211" s="9">
        <v>750</v>
      </c>
      <c r="P211" s="9">
        <v>2560</v>
      </c>
      <c r="Q211" s="9">
        <v>1080</v>
      </c>
      <c r="R211" s="9">
        <v>1620</v>
      </c>
      <c r="S211" s="9">
        <v>704</v>
      </c>
      <c r="T211" s="9">
        <v>1650</v>
      </c>
      <c r="U211" s="9">
        <v>1100</v>
      </c>
      <c r="V211" s="9">
        <v>3990</v>
      </c>
      <c r="W211" s="9">
        <v>1390</v>
      </c>
      <c r="X211" s="9">
        <v>2030</v>
      </c>
      <c r="Y211" s="9">
        <v>2020</v>
      </c>
      <c r="Z211" s="9">
        <v>943</v>
      </c>
      <c r="AA211" s="1">
        <v>0</v>
      </c>
      <c r="AB211" s="1">
        <v>0</v>
      </c>
      <c r="AC211" s="1">
        <v>0</v>
      </c>
      <c r="AD211" s="9">
        <v>961</v>
      </c>
      <c r="AE211" s="9">
        <v>569</v>
      </c>
      <c r="AF211" s="9">
        <v>1720</v>
      </c>
      <c r="AG211" s="1">
        <v>0</v>
      </c>
      <c r="AH211" s="1">
        <v>0</v>
      </c>
      <c r="AI211" s="1">
        <v>0</v>
      </c>
      <c r="AJ211" s="9">
        <v>1780</v>
      </c>
      <c r="AK211" s="1">
        <v>0</v>
      </c>
      <c r="AL211" s="1">
        <v>0</v>
      </c>
      <c r="AM211" s="1">
        <v>0</v>
      </c>
      <c r="AN211" s="1">
        <v>0</v>
      </c>
      <c r="AO211" s="1">
        <v>0</v>
      </c>
      <c r="AP211" s="1">
        <v>0</v>
      </c>
      <c r="AQ211" s="1">
        <v>0</v>
      </c>
      <c r="AR211" s="1">
        <v>0</v>
      </c>
      <c r="AS211" s="9">
        <v>1050</v>
      </c>
      <c r="AT211" s="1">
        <v>0</v>
      </c>
      <c r="AU211" s="1">
        <v>0</v>
      </c>
      <c r="AV211" s="9">
        <v>2110</v>
      </c>
    </row>
    <row r="212" spans="1:48" ht="12" customHeight="1" x14ac:dyDescent="0.2">
      <c r="A212" s="1" t="s">
        <v>487</v>
      </c>
      <c r="B212" s="1">
        <v>650.4298</v>
      </c>
      <c r="C212" s="1">
        <v>0.13</v>
      </c>
      <c r="D212" s="1">
        <v>60</v>
      </c>
      <c r="E212" s="1">
        <v>3.9</v>
      </c>
      <c r="F212" s="2">
        <v>9.18</v>
      </c>
      <c r="G212" s="1"/>
      <c r="H212" s="3"/>
      <c r="I212" s="7">
        <f t="shared" si="12"/>
        <v>0</v>
      </c>
      <c r="J212" s="7">
        <f t="shared" si="13"/>
        <v>1973.3333333333333</v>
      </c>
      <c r="K212" s="8">
        <f t="shared" si="14"/>
        <v>0</v>
      </c>
      <c r="L212" s="8">
        <f t="shared" si="15"/>
        <v>4.4372969806144363E-3</v>
      </c>
      <c r="M212" s="1" t="s">
        <v>488</v>
      </c>
      <c r="N212" s="1">
        <v>0</v>
      </c>
      <c r="O212" s="9">
        <v>6210</v>
      </c>
      <c r="P212" s="9">
        <v>1640</v>
      </c>
      <c r="Q212" s="1">
        <v>0</v>
      </c>
      <c r="R212" s="1">
        <v>0</v>
      </c>
      <c r="S212" s="1">
        <v>0</v>
      </c>
      <c r="T212" s="1">
        <v>0</v>
      </c>
      <c r="U212" s="9">
        <v>6390</v>
      </c>
      <c r="V212" s="1">
        <v>0</v>
      </c>
      <c r="W212" s="1">
        <v>0</v>
      </c>
      <c r="X212" s="9">
        <v>5750</v>
      </c>
      <c r="Y212" s="9">
        <v>3370</v>
      </c>
      <c r="Z212" s="1">
        <v>0</v>
      </c>
      <c r="AA212" s="9">
        <v>6570</v>
      </c>
      <c r="AB212" s="1">
        <v>0</v>
      </c>
      <c r="AC212" s="9">
        <v>1180</v>
      </c>
      <c r="AD212" s="1">
        <v>0</v>
      </c>
      <c r="AE212" s="9">
        <v>4410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0</v>
      </c>
      <c r="AP212" s="1">
        <v>0</v>
      </c>
      <c r="AQ212" s="1">
        <v>0</v>
      </c>
      <c r="AR212" s="1">
        <v>0</v>
      </c>
      <c r="AS212" s="1">
        <v>0</v>
      </c>
      <c r="AT212" s="1">
        <v>0</v>
      </c>
      <c r="AU212" s="1">
        <v>0</v>
      </c>
      <c r="AV212" s="1">
        <v>0</v>
      </c>
    </row>
    <row r="213" spans="1:48" ht="12" customHeight="1" x14ac:dyDescent="0.2">
      <c r="A213" s="1" t="s">
        <v>489</v>
      </c>
      <c r="B213" s="1">
        <v>487.26580000000001</v>
      </c>
      <c r="C213" s="1">
        <v>0.22</v>
      </c>
      <c r="D213" s="1">
        <v>7.84</v>
      </c>
      <c r="E213" s="1">
        <v>4.5</v>
      </c>
      <c r="F213" s="2">
        <v>9.75</v>
      </c>
      <c r="G213" s="1"/>
      <c r="H213" s="3"/>
      <c r="I213" s="7">
        <f t="shared" si="12"/>
        <v>16.647058823529413</v>
      </c>
      <c r="J213" s="7">
        <f t="shared" si="13"/>
        <v>1325.5555555555557</v>
      </c>
      <c r="K213" s="8">
        <f t="shared" si="14"/>
        <v>1.2558552339628224E-2</v>
      </c>
      <c r="L213" s="8">
        <f t="shared" si="15"/>
        <v>4.3106887671377145E-3</v>
      </c>
      <c r="M213" s="1" t="s">
        <v>490</v>
      </c>
      <c r="N213" s="1">
        <v>0</v>
      </c>
      <c r="O213" s="9">
        <v>4120</v>
      </c>
      <c r="P213" s="9">
        <v>1560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9">
        <v>3780</v>
      </c>
      <c r="W213" s="9">
        <v>4960</v>
      </c>
      <c r="X213" s="9">
        <v>3960</v>
      </c>
      <c r="Y213" s="1">
        <v>0</v>
      </c>
      <c r="Z213" s="9">
        <v>1670</v>
      </c>
      <c r="AA213" s="1">
        <v>0</v>
      </c>
      <c r="AB213" s="9">
        <v>1660</v>
      </c>
      <c r="AC213" s="1">
        <v>0</v>
      </c>
      <c r="AD213" s="9">
        <v>2150</v>
      </c>
      <c r="AE213" s="1">
        <v>0</v>
      </c>
      <c r="AF213" s="1">
        <v>0</v>
      </c>
      <c r="AG213" s="1">
        <v>0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0</v>
      </c>
      <c r="AO213" s="1">
        <v>0</v>
      </c>
      <c r="AP213" s="9">
        <v>283</v>
      </c>
      <c r="AQ213" s="1">
        <v>0</v>
      </c>
      <c r="AR213" s="1">
        <v>0</v>
      </c>
      <c r="AS213" s="1">
        <v>0</v>
      </c>
      <c r="AT213" s="1">
        <v>0</v>
      </c>
      <c r="AU213" s="1">
        <v>0</v>
      </c>
      <c r="AV213" s="1">
        <v>0</v>
      </c>
    </row>
    <row r="214" spans="1:48" ht="12" customHeight="1" x14ac:dyDescent="0.2">
      <c r="A214" s="1" t="s">
        <v>491</v>
      </c>
      <c r="B214" s="1">
        <v>482.22539999999998</v>
      </c>
      <c r="C214" s="1">
        <v>0.3</v>
      </c>
      <c r="D214" s="1">
        <v>60</v>
      </c>
      <c r="E214" s="1">
        <v>3</v>
      </c>
      <c r="F214" s="2">
        <v>5.49</v>
      </c>
      <c r="G214" s="1"/>
      <c r="H214" s="3"/>
      <c r="I214" s="7">
        <f t="shared" si="12"/>
        <v>60.176470588235297</v>
      </c>
      <c r="J214" s="7">
        <f t="shared" si="13"/>
        <v>376.27777777777777</v>
      </c>
      <c r="K214" s="8">
        <f t="shared" si="14"/>
        <v>0.15992565636914741</v>
      </c>
      <c r="L214" s="8">
        <f t="shared" si="15"/>
        <v>4.2675042244381487E-3</v>
      </c>
      <c r="M214" s="1" t="s">
        <v>492</v>
      </c>
      <c r="N214" s="9">
        <v>236</v>
      </c>
      <c r="O214" s="9">
        <v>184</v>
      </c>
      <c r="P214" s="9">
        <v>547</v>
      </c>
      <c r="Q214" s="9">
        <v>604</v>
      </c>
      <c r="R214" s="9">
        <v>223</v>
      </c>
      <c r="S214" s="9">
        <v>921</v>
      </c>
      <c r="T214" s="9">
        <v>727</v>
      </c>
      <c r="U214" s="9">
        <v>549</v>
      </c>
      <c r="V214" s="9">
        <v>730</v>
      </c>
      <c r="W214" s="9">
        <v>602</v>
      </c>
      <c r="X214" s="1">
        <v>0</v>
      </c>
      <c r="Y214" s="9">
        <v>1450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9">
        <v>189</v>
      </c>
      <c r="AI214" s="1">
        <v>0</v>
      </c>
      <c r="AJ214" s="9">
        <v>142</v>
      </c>
      <c r="AK214" s="1">
        <v>0</v>
      </c>
      <c r="AL214" s="1">
        <v>0</v>
      </c>
      <c r="AM214" s="1">
        <v>0</v>
      </c>
      <c r="AN214" s="1">
        <v>0</v>
      </c>
      <c r="AO214" s="9">
        <v>146</v>
      </c>
      <c r="AP214" s="9">
        <v>140</v>
      </c>
      <c r="AQ214" s="1">
        <v>0</v>
      </c>
      <c r="AR214" s="1">
        <v>0</v>
      </c>
      <c r="AS214" s="9">
        <v>128</v>
      </c>
      <c r="AT214" s="1">
        <v>0</v>
      </c>
      <c r="AU214" s="1">
        <v>0</v>
      </c>
      <c r="AV214" s="9">
        <v>278</v>
      </c>
    </row>
    <row r="215" spans="1:48" ht="12" customHeight="1" x14ac:dyDescent="0.2">
      <c r="A215" s="1" t="s">
        <v>493</v>
      </c>
      <c r="B215" s="1">
        <v>1168.7072000000001</v>
      </c>
      <c r="C215" s="1">
        <v>0.05</v>
      </c>
      <c r="D215" s="1">
        <v>60</v>
      </c>
      <c r="E215" s="1">
        <v>9.4</v>
      </c>
      <c r="F215" s="2">
        <v>11.17</v>
      </c>
      <c r="G215" s="1"/>
      <c r="H215" s="3" t="s">
        <v>50</v>
      </c>
      <c r="I215" s="7">
        <f t="shared" si="12"/>
        <v>1393.7647058823529</v>
      </c>
      <c r="J215" s="7">
        <f t="shared" si="13"/>
        <v>189.3738888888889</v>
      </c>
      <c r="K215" s="8">
        <f t="shared" si="14"/>
        <v>7.3598568105665017</v>
      </c>
      <c r="L215" s="8">
        <f t="shared" si="15"/>
        <v>3.9809514857170099E-3</v>
      </c>
      <c r="M215" s="1" t="s">
        <v>494</v>
      </c>
      <c r="N215" s="1">
        <v>0</v>
      </c>
      <c r="O215" s="1">
        <v>0</v>
      </c>
      <c r="P215" s="9">
        <v>1640</v>
      </c>
      <c r="Q215" s="1">
        <v>0</v>
      </c>
      <c r="R215" s="1">
        <v>0</v>
      </c>
      <c r="S215" s="9">
        <v>1.73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  <c r="AB215" s="9">
        <v>1480</v>
      </c>
      <c r="AC215" s="1">
        <v>0</v>
      </c>
      <c r="AD215" s="9">
        <v>287</v>
      </c>
      <c r="AE215" s="1">
        <v>0</v>
      </c>
      <c r="AF215" s="9">
        <v>621</v>
      </c>
      <c r="AG215" s="9">
        <v>1080</v>
      </c>
      <c r="AH215" s="9">
        <v>346</v>
      </c>
      <c r="AI215" s="9">
        <v>1870</v>
      </c>
      <c r="AJ215" s="1">
        <v>0</v>
      </c>
      <c r="AK215" s="9">
        <v>2370</v>
      </c>
      <c r="AL215" s="1">
        <v>0</v>
      </c>
      <c r="AM215" s="9">
        <v>4150</v>
      </c>
      <c r="AN215" s="9">
        <v>410</v>
      </c>
      <c r="AO215" s="9">
        <v>1600</v>
      </c>
      <c r="AP215" s="9">
        <v>1080</v>
      </c>
      <c r="AQ215" s="9">
        <v>5910</v>
      </c>
      <c r="AR215" s="9">
        <v>1010</v>
      </c>
      <c r="AS215" s="9">
        <v>904</v>
      </c>
      <c r="AT215" s="9">
        <v>1860</v>
      </c>
      <c r="AU215" s="1">
        <v>0</v>
      </c>
      <c r="AV215" s="9">
        <v>483</v>
      </c>
    </row>
    <row r="216" spans="1:48" ht="12" customHeight="1" x14ac:dyDescent="0.2">
      <c r="A216" s="1" t="s">
        <v>495</v>
      </c>
      <c r="B216" s="1">
        <v>648.31259999999997</v>
      </c>
      <c r="C216" s="1">
        <v>0.21</v>
      </c>
      <c r="D216" s="1">
        <v>2.86</v>
      </c>
      <c r="E216" s="1">
        <v>7.3</v>
      </c>
      <c r="F216" s="2">
        <v>3.8</v>
      </c>
      <c r="G216" s="1"/>
      <c r="H216" s="3"/>
      <c r="I216" s="7">
        <f t="shared" si="12"/>
        <v>502.29411764705884</v>
      </c>
      <c r="J216" s="7">
        <f t="shared" si="13"/>
        <v>1402.7777777777778</v>
      </c>
      <c r="K216" s="8">
        <f t="shared" si="14"/>
        <v>0.35807105416423995</v>
      </c>
      <c r="L216" s="8">
        <f t="shared" si="15"/>
        <v>3.7151870865167603E-3</v>
      </c>
      <c r="M216" s="1" t="s">
        <v>496</v>
      </c>
      <c r="N216" s="9">
        <v>1540</v>
      </c>
      <c r="O216" s="9">
        <v>1580</v>
      </c>
      <c r="P216" s="9">
        <v>3160</v>
      </c>
      <c r="Q216" s="9">
        <v>1290</v>
      </c>
      <c r="R216" s="9">
        <v>1790</v>
      </c>
      <c r="S216" s="1">
        <v>0</v>
      </c>
      <c r="T216" s="9">
        <v>370</v>
      </c>
      <c r="U216" s="9">
        <v>1410</v>
      </c>
      <c r="V216" s="9">
        <v>3420</v>
      </c>
      <c r="W216" s="1">
        <v>0</v>
      </c>
      <c r="X216" s="9">
        <v>3120</v>
      </c>
      <c r="Y216" s="9">
        <v>1690</v>
      </c>
      <c r="Z216" s="9">
        <v>1040</v>
      </c>
      <c r="AA216" s="9">
        <v>414</v>
      </c>
      <c r="AB216" s="9">
        <v>735</v>
      </c>
      <c r="AC216" s="9">
        <v>1290</v>
      </c>
      <c r="AD216" s="9">
        <v>1500</v>
      </c>
      <c r="AE216" s="9">
        <v>901</v>
      </c>
      <c r="AF216" s="9">
        <v>979</v>
      </c>
      <c r="AG216" s="1">
        <v>0</v>
      </c>
      <c r="AH216" s="9">
        <v>1520</v>
      </c>
      <c r="AI216" s="1">
        <v>0</v>
      </c>
      <c r="AJ216" s="9">
        <v>1760</v>
      </c>
      <c r="AK216" s="1">
        <v>0</v>
      </c>
      <c r="AL216" s="1">
        <v>0</v>
      </c>
      <c r="AM216" s="1">
        <v>0</v>
      </c>
      <c r="AN216" s="1">
        <v>0</v>
      </c>
      <c r="AO216" s="1">
        <v>0</v>
      </c>
      <c r="AP216" s="1">
        <v>0</v>
      </c>
      <c r="AQ216" s="1">
        <v>0</v>
      </c>
      <c r="AR216" s="1">
        <v>0</v>
      </c>
      <c r="AS216" s="9">
        <v>1130</v>
      </c>
      <c r="AT216" s="9">
        <v>1210</v>
      </c>
      <c r="AU216" s="9">
        <v>1140</v>
      </c>
      <c r="AV216" s="9">
        <v>800</v>
      </c>
    </row>
    <row r="217" spans="1:48" ht="12" customHeight="1" x14ac:dyDescent="0.2">
      <c r="A217" s="1" t="s">
        <v>497</v>
      </c>
      <c r="B217" s="1">
        <v>1143.6641</v>
      </c>
      <c r="C217" s="1">
        <v>0.04</v>
      </c>
      <c r="D217" s="1">
        <v>60</v>
      </c>
      <c r="E217" s="1">
        <v>8.1999999999999993</v>
      </c>
      <c r="F217" s="2">
        <v>11.17</v>
      </c>
      <c r="G217" s="1"/>
      <c r="H217" s="3"/>
      <c r="I217" s="7">
        <f t="shared" si="12"/>
        <v>482.1764705882353</v>
      </c>
      <c r="J217" s="7">
        <f t="shared" si="13"/>
        <v>41.333333333333336</v>
      </c>
      <c r="K217" s="8">
        <f t="shared" si="14"/>
        <v>11.665559772296016</v>
      </c>
      <c r="L217" s="8">
        <f t="shared" si="15"/>
        <v>3.2082908121796819E-3</v>
      </c>
      <c r="M217" s="1" t="s">
        <v>498</v>
      </c>
      <c r="N217" s="1">
        <v>0</v>
      </c>
      <c r="O217" s="1">
        <v>0</v>
      </c>
      <c r="P217" s="9">
        <v>347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9">
        <v>397</v>
      </c>
      <c r="X217" s="1">
        <v>0</v>
      </c>
      <c r="Y217" s="1">
        <v>0</v>
      </c>
      <c r="Z217" s="1">
        <v>0</v>
      </c>
      <c r="AA217" s="1">
        <v>0</v>
      </c>
      <c r="AB217" s="1">
        <v>0</v>
      </c>
      <c r="AC217" s="1">
        <v>0</v>
      </c>
      <c r="AD217" s="1">
        <v>0</v>
      </c>
      <c r="AE217" s="1">
        <v>0</v>
      </c>
      <c r="AF217" s="1">
        <v>0</v>
      </c>
      <c r="AG217" s="9">
        <v>113</v>
      </c>
      <c r="AH217" s="1">
        <v>0</v>
      </c>
      <c r="AI217" s="9">
        <v>1120</v>
      </c>
      <c r="AJ217" s="9">
        <v>1610</v>
      </c>
      <c r="AK217" s="1">
        <v>0</v>
      </c>
      <c r="AL217" s="9">
        <v>696</v>
      </c>
      <c r="AM217" s="9">
        <v>1710</v>
      </c>
      <c r="AN217" s="9">
        <v>861</v>
      </c>
      <c r="AO217" s="9">
        <v>683</v>
      </c>
      <c r="AP217" s="9">
        <v>590</v>
      </c>
      <c r="AQ217" s="9">
        <v>184</v>
      </c>
      <c r="AR217" s="1">
        <v>0</v>
      </c>
      <c r="AS217" s="1">
        <v>0</v>
      </c>
      <c r="AT217" s="9">
        <v>630</v>
      </c>
      <c r="AU217" s="1">
        <v>0</v>
      </c>
      <c r="AV217" s="1">
        <v>0</v>
      </c>
    </row>
    <row r="218" spans="1:48" ht="12" customHeight="1" x14ac:dyDescent="0.2">
      <c r="A218" s="1" t="s">
        <v>499</v>
      </c>
      <c r="B218" s="1">
        <v>565.71569999999997</v>
      </c>
      <c r="C218" s="1">
        <v>0.2</v>
      </c>
      <c r="D218" s="1">
        <v>60</v>
      </c>
      <c r="E218" s="1">
        <v>4.3</v>
      </c>
      <c r="F218" s="2">
        <v>3.57</v>
      </c>
      <c r="G218" s="1" t="s">
        <v>500</v>
      </c>
      <c r="H218" s="3" t="s">
        <v>50</v>
      </c>
      <c r="I218" s="7">
        <f t="shared" si="12"/>
        <v>750</v>
      </c>
      <c r="J218" s="7">
        <f t="shared" si="13"/>
        <v>3137.7777777777778</v>
      </c>
      <c r="K218" s="8">
        <f t="shared" si="14"/>
        <v>0.2390226628895184</v>
      </c>
      <c r="L218" s="8">
        <f t="shared" si="15"/>
        <v>3.0973626614545584E-3</v>
      </c>
      <c r="M218" s="1" t="s">
        <v>501</v>
      </c>
      <c r="N218" s="9">
        <v>3370</v>
      </c>
      <c r="O218" s="9">
        <v>2750</v>
      </c>
      <c r="P218" s="9">
        <v>5220</v>
      </c>
      <c r="Q218" s="9">
        <v>4140</v>
      </c>
      <c r="R218" s="1">
        <v>0</v>
      </c>
      <c r="S218" s="9">
        <v>3670</v>
      </c>
      <c r="T218" s="9">
        <v>7800</v>
      </c>
      <c r="U218" s="1">
        <v>0</v>
      </c>
      <c r="V218" s="9">
        <v>3450</v>
      </c>
      <c r="W218" s="1">
        <v>0</v>
      </c>
      <c r="X218" s="9">
        <v>2890</v>
      </c>
      <c r="Y218" s="9">
        <v>5490</v>
      </c>
      <c r="Z218" s="9">
        <v>8410</v>
      </c>
      <c r="AA218" s="1">
        <v>0</v>
      </c>
      <c r="AB218" s="1">
        <v>0</v>
      </c>
      <c r="AC218" s="1">
        <v>0</v>
      </c>
      <c r="AD218" s="9">
        <v>6260</v>
      </c>
      <c r="AE218" s="9">
        <v>3030</v>
      </c>
      <c r="AF218" s="9">
        <v>5030</v>
      </c>
      <c r="AG218" s="1">
        <v>0</v>
      </c>
      <c r="AH218" s="1">
        <v>0</v>
      </c>
      <c r="AI218" s="9">
        <v>2430</v>
      </c>
      <c r="AJ218" s="1">
        <v>0</v>
      </c>
      <c r="AK218" s="1">
        <v>0</v>
      </c>
      <c r="AL218" s="1">
        <v>0</v>
      </c>
      <c r="AM218" s="1">
        <v>0</v>
      </c>
      <c r="AN218" s="1">
        <v>0</v>
      </c>
      <c r="AO218" s="9">
        <v>1540</v>
      </c>
      <c r="AP218" s="1">
        <v>0</v>
      </c>
      <c r="AQ218" s="9">
        <v>2380</v>
      </c>
      <c r="AR218" s="9">
        <v>1370</v>
      </c>
      <c r="AS218" s="1">
        <v>0</v>
      </c>
      <c r="AT218" s="1">
        <v>0</v>
      </c>
      <c r="AU218" s="1">
        <v>0</v>
      </c>
      <c r="AV218" s="1">
        <v>0</v>
      </c>
    </row>
    <row r="219" spans="1:48" ht="12" customHeight="1" x14ac:dyDescent="0.2">
      <c r="A219" s="1" t="s">
        <v>502</v>
      </c>
      <c r="B219" s="1">
        <v>1093.6693</v>
      </c>
      <c r="C219" s="1">
        <v>0.08</v>
      </c>
      <c r="D219" s="1">
        <v>5.75</v>
      </c>
      <c r="E219" s="1">
        <v>8.3000000000000007</v>
      </c>
      <c r="F219" s="2">
        <v>11.71</v>
      </c>
      <c r="G219" s="1"/>
      <c r="H219" s="3"/>
      <c r="I219" s="7">
        <f t="shared" si="12"/>
        <v>552.37058823529412</v>
      </c>
      <c r="J219" s="7">
        <f t="shared" si="13"/>
        <v>6111.666666666667</v>
      </c>
      <c r="K219" s="8">
        <f t="shared" si="14"/>
        <v>9.0379698102311556E-2</v>
      </c>
      <c r="L219" s="8">
        <f t="shared" si="15"/>
        <v>3.0470870293000563E-3</v>
      </c>
      <c r="M219" s="1" t="s">
        <v>503</v>
      </c>
      <c r="N219" s="9">
        <v>4960</v>
      </c>
      <c r="O219" s="9">
        <v>4990</v>
      </c>
      <c r="P219" s="1">
        <v>0</v>
      </c>
      <c r="Q219" s="1">
        <v>0</v>
      </c>
      <c r="R219" s="9">
        <v>5660</v>
      </c>
      <c r="S219" s="9">
        <v>7010</v>
      </c>
      <c r="T219" s="9">
        <v>1320</v>
      </c>
      <c r="U219" s="1">
        <v>0</v>
      </c>
      <c r="V219" s="9">
        <v>6890</v>
      </c>
      <c r="W219" s="1">
        <v>0</v>
      </c>
      <c r="X219" s="9">
        <v>22300</v>
      </c>
      <c r="Y219" s="9">
        <v>10500</v>
      </c>
      <c r="Z219" s="9">
        <v>3350</v>
      </c>
      <c r="AA219" s="1">
        <v>0</v>
      </c>
      <c r="AB219" s="9">
        <v>1960</v>
      </c>
      <c r="AC219" s="9">
        <v>12200</v>
      </c>
      <c r="AD219" s="9">
        <v>23400</v>
      </c>
      <c r="AE219" s="9">
        <v>5470</v>
      </c>
      <c r="AF219" s="9">
        <v>1030</v>
      </c>
      <c r="AG219" s="9">
        <v>1210</v>
      </c>
      <c r="AH219" s="1">
        <v>0</v>
      </c>
      <c r="AI219" s="1">
        <v>0</v>
      </c>
      <c r="AJ219" s="9">
        <v>780</v>
      </c>
      <c r="AK219" s="1">
        <v>0</v>
      </c>
      <c r="AL219" s="9">
        <v>3760</v>
      </c>
      <c r="AM219" s="1">
        <v>0</v>
      </c>
      <c r="AN219" s="9">
        <v>57.3</v>
      </c>
      <c r="AO219" s="1">
        <v>0</v>
      </c>
      <c r="AP219" s="9">
        <v>358</v>
      </c>
      <c r="AQ219" s="9">
        <v>535</v>
      </c>
      <c r="AR219" s="1">
        <v>0</v>
      </c>
      <c r="AS219" s="1">
        <v>0</v>
      </c>
      <c r="AT219" s="1">
        <v>0</v>
      </c>
      <c r="AU219" s="1">
        <v>0</v>
      </c>
      <c r="AV219" s="9">
        <v>1660</v>
      </c>
    </row>
    <row r="220" spans="1:48" ht="12" customHeight="1" x14ac:dyDescent="0.2">
      <c r="A220" s="1" t="s">
        <v>504</v>
      </c>
      <c r="B220" s="1">
        <v>1040.6304</v>
      </c>
      <c r="C220" s="1">
        <v>0.23</v>
      </c>
      <c r="D220" s="1">
        <v>3.89</v>
      </c>
      <c r="E220" s="1">
        <v>6.4</v>
      </c>
      <c r="F220" s="2">
        <v>9.99</v>
      </c>
      <c r="G220" s="1"/>
      <c r="H220" s="3"/>
      <c r="I220" s="7">
        <f t="shared" si="12"/>
        <v>3082.2352941176468</v>
      </c>
      <c r="J220" s="7">
        <f t="shared" si="13"/>
        <v>1238.4444444444443</v>
      </c>
      <c r="K220" s="8">
        <f t="shared" si="14"/>
        <v>2.4887957695190046</v>
      </c>
      <c r="L220" s="8">
        <f t="shared" si="15"/>
        <v>2.9627155297814599E-3</v>
      </c>
      <c r="M220" s="1" t="s">
        <v>505</v>
      </c>
      <c r="N220" s="9">
        <v>2550</v>
      </c>
      <c r="O220" s="9">
        <v>476</v>
      </c>
      <c r="P220" s="9">
        <v>942</v>
      </c>
      <c r="Q220" s="9">
        <v>628</v>
      </c>
      <c r="R220" s="9">
        <v>456</v>
      </c>
      <c r="S220" s="9">
        <v>1250</v>
      </c>
      <c r="T220" s="9">
        <v>308</v>
      </c>
      <c r="U220" s="9">
        <v>222</v>
      </c>
      <c r="V220" s="1">
        <v>0</v>
      </c>
      <c r="W220" s="9">
        <v>2180</v>
      </c>
      <c r="X220" s="1">
        <v>0</v>
      </c>
      <c r="Y220" s="9">
        <v>1320</v>
      </c>
      <c r="Z220" s="9">
        <v>2180</v>
      </c>
      <c r="AA220" s="9">
        <v>1010</v>
      </c>
      <c r="AB220" s="9">
        <v>1610</v>
      </c>
      <c r="AC220" s="9">
        <v>3810</v>
      </c>
      <c r="AD220" s="9">
        <v>1770</v>
      </c>
      <c r="AE220" s="9">
        <v>1580</v>
      </c>
      <c r="AF220" s="9">
        <v>6040</v>
      </c>
      <c r="AG220" s="9">
        <v>2110</v>
      </c>
      <c r="AH220" s="9">
        <v>8310</v>
      </c>
      <c r="AI220" s="9">
        <v>5180</v>
      </c>
      <c r="AJ220" s="9">
        <v>1990</v>
      </c>
      <c r="AK220" s="9">
        <v>548</v>
      </c>
      <c r="AL220" s="9">
        <v>3330</v>
      </c>
      <c r="AM220" s="9">
        <v>442</v>
      </c>
      <c r="AN220" s="9">
        <v>5770</v>
      </c>
      <c r="AO220" s="9">
        <v>1420</v>
      </c>
      <c r="AP220" s="9">
        <v>218</v>
      </c>
      <c r="AQ220" s="9">
        <v>2800</v>
      </c>
      <c r="AR220" s="9">
        <v>1530</v>
      </c>
      <c r="AS220" s="9">
        <v>2290</v>
      </c>
      <c r="AT220" s="9">
        <v>3320</v>
      </c>
      <c r="AU220" s="9">
        <v>3380</v>
      </c>
      <c r="AV220" s="9">
        <v>3720</v>
      </c>
    </row>
    <row r="221" spans="1:48" ht="12" customHeight="1" x14ac:dyDescent="0.2">
      <c r="A221" s="1" t="s">
        <v>506</v>
      </c>
      <c r="B221" s="1">
        <v>361.24259999999998</v>
      </c>
      <c r="C221" s="1">
        <v>0.21</v>
      </c>
      <c r="D221" s="1">
        <v>60</v>
      </c>
      <c r="E221" s="1">
        <v>4</v>
      </c>
      <c r="F221" s="2">
        <v>9.18</v>
      </c>
      <c r="G221" s="1"/>
      <c r="H221" s="3"/>
      <c r="I221" s="7">
        <f t="shared" si="12"/>
        <v>31.411764705882351</v>
      </c>
      <c r="J221" s="7">
        <f t="shared" si="13"/>
        <v>2398.3333333333335</v>
      </c>
      <c r="K221" s="8">
        <f t="shared" si="14"/>
        <v>1.3097330662633364E-2</v>
      </c>
      <c r="L221" s="8">
        <f t="shared" si="15"/>
        <v>2.6286393251229471E-3</v>
      </c>
      <c r="M221" s="1" t="s">
        <v>507</v>
      </c>
      <c r="N221" s="1">
        <v>0</v>
      </c>
      <c r="O221" s="1">
        <v>0</v>
      </c>
      <c r="P221" s="9">
        <v>6320</v>
      </c>
      <c r="Q221" s="1">
        <v>0</v>
      </c>
      <c r="R221" s="9">
        <v>3960</v>
      </c>
      <c r="S221" s="9">
        <v>7120</v>
      </c>
      <c r="T221" s="9">
        <v>6300</v>
      </c>
      <c r="U221" s="9">
        <v>3630</v>
      </c>
      <c r="V221" s="9">
        <v>3430</v>
      </c>
      <c r="W221" s="9">
        <v>4210</v>
      </c>
      <c r="X221" s="1">
        <v>0</v>
      </c>
      <c r="Y221" s="9">
        <v>8200</v>
      </c>
      <c r="Z221" s="1">
        <v>0</v>
      </c>
      <c r="AA221" s="1">
        <v>0</v>
      </c>
      <c r="AB221" s="1">
        <v>0</v>
      </c>
      <c r="AC221" s="1">
        <v>0</v>
      </c>
      <c r="AD221" s="1">
        <v>0</v>
      </c>
      <c r="AE221" s="1">
        <v>0</v>
      </c>
      <c r="AF221" s="1">
        <v>0</v>
      </c>
      <c r="AG221" s="1">
        <v>0</v>
      </c>
      <c r="AH221" s="1">
        <v>0</v>
      </c>
      <c r="AI221" s="1">
        <v>0</v>
      </c>
      <c r="AJ221" s="1">
        <v>0</v>
      </c>
      <c r="AK221" s="1">
        <v>0</v>
      </c>
      <c r="AL221" s="1">
        <v>0</v>
      </c>
      <c r="AM221" s="1">
        <v>0</v>
      </c>
      <c r="AN221" s="1">
        <v>0</v>
      </c>
      <c r="AO221" s="9">
        <v>534</v>
      </c>
      <c r="AP221" s="1">
        <v>0</v>
      </c>
      <c r="AQ221" s="1">
        <v>0</v>
      </c>
      <c r="AR221" s="1">
        <v>0</v>
      </c>
      <c r="AS221" s="1">
        <v>0</v>
      </c>
      <c r="AT221" s="1">
        <v>0</v>
      </c>
      <c r="AU221" s="1">
        <v>0</v>
      </c>
      <c r="AV221" s="1">
        <v>0</v>
      </c>
    </row>
    <row r="222" spans="1:48" ht="12" customHeight="1" x14ac:dyDescent="0.2">
      <c r="A222" s="1" t="s">
        <v>508</v>
      </c>
      <c r="B222" s="1">
        <v>649.28880000000004</v>
      </c>
      <c r="C222" s="1">
        <v>0.01</v>
      </c>
      <c r="D222" s="1">
        <v>60</v>
      </c>
      <c r="E222" s="1">
        <v>7.5</v>
      </c>
      <c r="F222" s="2">
        <v>5.95</v>
      </c>
      <c r="G222" s="1"/>
      <c r="H222" s="3"/>
      <c r="I222" s="7">
        <f t="shared" si="12"/>
        <v>498.94117647058823</v>
      </c>
      <c r="J222" s="7">
        <f t="shared" si="13"/>
        <v>0</v>
      </c>
      <c r="K222" s="8" t="e">
        <f t="shared" si="14"/>
        <v>#DIV/0!</v>
      </c>
      <c r="L222" s="8">
        <f t="shared" si="15"/>
        <v>2.5705341350037709E-3</v>
      </c>
      <c r="M222" s="1" t="s">
        <v>509</v>
      </c>
      <c r="N222" s="1">
        <v>0</v>
      </c>
      <c r="O222" s="1">
        <v>0</v>
      </c>
      <c r="P222" s="1">
        <v>0</v>
      </c>
      <c r="Q222" s="1">
        <v>0</v>
      </c>
      <c r="R222" s="1">
        <v>0</v>
      </c>
      <c r="S222" s="1">
        <v>0</v>
      </c>
      <c r="T222" s="1">
        <v>0</v>
      </c>
      <c r="U222" s="1">
        <v>0</v>
      </c>
      <c r="V222" s="1">
        <v>0</v>
      </c>
      <c r="W222" s="1">
        <v>0</v>
      </c>
      <c r="X222" s="1">
        <v>0</v>
      </c>
      <c r="Y222" s="1">
        <v>0</v>
      </c>
      <c r="Z222" s="1">
        <v>0</v>
      </c>
      <c r="AA222" s="1">
        <v>0</v>
      </c>
      <c r="AB222" s="1">
        <v>0</v>
      </c>
      <c r="AC222" s="1">
        <v>0</v>
      </c>
      <c r="AD222" s="1">
        <v>0</v>
      </c>
      <c r="AE222" s="1">
        <v>0</v>
      </c>
      <c r="AF222" s="1">
        <v>0</v>
      </c>
      <c r="AG222" s="1">
        <v>0</v>
      </c>
      <c r="AH222" s="1">
        <v>0</v>
      </c>
      <c r="AI222" s="1">
        <v>0</v>
      </c>
      <c r="AJ222" s="9">
        <v>1140</v>
      </c>
      <c r="AK222" s="1">
        <v>0</v>
      </c>
      <c r="AL222" s="1">
        <v>0</v>
      </c>
      <c r="AM222" s="1">
        <v>0</v>
      </c>
      <c r="AN222" s="9">
        <v>744</v>
      </c>
      <c r="AO222" s="1">
        <v>0</v>
      </c>
      <c r="AP222" s="9">
        <v>731</v>
      </c>
      <c r="AQ222" s="1">
        <v>0</v>
      </c>
      <c r="AR222" s="9">
        <v>271</v>
      </c>
      <c r="AS222" s="9">
        <v>1250</v>
      </c>
      <c r="AT222" s="9">
        <v>936</v>
      </c>
      <c r="AU222" s="9">
        <v>2070</v>
      </c>
      <c r="AV222" s="9">
        <v>1340</v>
      </c>
    </row>
    <row r="223" spans="1:48" ht="12" customHeight="1" x14ac:dyDescent="0.2">
      <c r="A223" s="1" t="s">
        <v>510</v>
      </c>
      <c r="B223" s="1">
        <v>884.44449999999995</v>
      </c>
      <c r="C223" s="1">
        <v>0.31</v>
      </c>
      <c r="D223" s="1">
        <v>5.4</v>
      </c>
      <c r="E223" s="1">
        <v>6.9</v>
      </c>
      <c r="F223" s="2">
        <v>8.68</v>
      </c>
      <c r="G223" s="1"/>
      <c r="H223" s="3"/>
      <c r="I223" s="7">
        <f t="shared" si="12"/>
        <v>636.88235294117646</v>
      </c>
      <c r="J223" s="7">
        <f t="shared" si="13"/>
        <v>2117.9444444444443</v>
      </c>
      <c r="K223" s="8">
        <f t="shared" si="14"/>
        <v>0.30070777097660667</v>
      </c>
      <c r="L223" s="8">
        <f t="shared" si="15"/>
        <v>2.5403645743107741E-3</v>
      </c>
      <c r="M223" s="1" t="s">
        <v>511</v>
      </c>
      <c r="N223" s="9">
        <v>3560</v>
      </c>
      <c r="O223" s="9">
        <v>1750</v>
      </c>
      <c r="P223" s="1">
        <v>0</v>
      </c>
      <c r="Q223" s="9">
        <v>1580</v>
      </c>
      <c r="R223" s="9">
        <v>3370</v>
      </c>
      <c r="S223" s="9">
        <v>712</v>
      </c>
      <c r="T223" s="9">
        <v>3540</v>
      </c>
      <c r="U223" s="9">
        <v>3520</v>
      </c>
      <c r="V223" s="9">
        <v>6640</v>
      </c>
      <c r="W223" s="9">
        <v>479</v>
      </c>
      <c r="X223" s="9">
        <v>3050</v>
      </c>
      <c r="Y223" s="9">
        <v>3640</v>
      </c>
      <c r="Z223" s="9">
        <v>849</v>
      </c>
      <c r="AA223" s="9">
        <v>1520</v>
      </c>
      <c r="AB223" s="1">
        <v>0</v>
      </c>
      <c r="AC223" s="9">
        <v>1910</v>
      </c>
      <c r="AD223" s="9">
        <v>1610</v>
      </c>
      <c r="AE223" s="9">
        <v>393</v>
      </c>
      <c r="AF223" s="9">
        <v>628</v>
      </c>
      <c r="AG223" s="1">
        <v>0</v>
      </c>
      <c r="AH223" s="9">
        <v>1580</v>
      </c>
      <c r="AI223" s="9">
        <v>1000</v>
      </c>
      <c r="AJ223" s="9">
        <v>1460</v>
      </c>
      <c r="AK223" s="1">
        <v>0</v>
      </c>
      <c r="AL223" s="1">
        <v>0</v>
      </c>
      <c r="AM223" s="1">
        <v>0</v>
      </c>
      <c r="AN223" s="9">
        <v>1260</v>
      </c>
      <c r="AO223" s="9">
        <v>323</v>
      </c>
      <c r="AP223" s="1">
        <v>0</v>
      </c>
      <c r="AQ223" s="1">
        <v>0</v>
      </c>
      <c r="AR223" s="1">
        <v>0</v>
      </c>
      <c r="AS223" s="9">
        <v>1400</v>
      </c>
      <c r="AT223" s="9">
        <v>916</v>
      </c>
      <c r="AU223" s="1">
        <v>0</v>
      </c>
      <c r="AV223" s="9">
        <v>2260</v>
      </c>
    </row>
    <row r="224" spans="1:48" ht="12" customHeight="1" x14ac:dyDescent="0.2">
      <c r="A224" s="1" t="s">
        <v>512</v>
      </c>
      <c r="B224" s="1">
        <v>522.34950000000003</v>
      </c>
      <c r="C224" s="1">
        <v>0.04</v>
      </c>
      <c r="D224" s="1">
        <v>60</v>
      </c>
      <c r="E224" s="1">
        <v>4.0999999999999996</v>
      </c>
      <c r="F224" s="2">
        <v>10</v>
      </c>
      <c r="G224" s="1"/>
      <c r="H224" s="3"/>
      <c r="I224" s="7">
        <f t="shared" si="12"/>
        <v>475.47058823529414</v>
      </c>
      <c r="J224" s="7">
        <f t="shared" si="13"/>
        <v>0</v>
      </c>
      <c r="K224" s="8" t="e">
        <f t="shared" si="14"/>
        <v>#DIV/0!</v>
      </c>
      <c r="L224" s="8">
        <f t="shared" si="15"/>
        <v>2.4843805596322971E-3</v>
      </c>
      <c r="M224" s="1" t="s">
        <v>513</v>
      </c>
      <c r="N224" s="1">
        <v>0</v>
      </c>
      <c r="O224" s="1">
        <v>0</v>
      </c>
      <c r="P224" s="1">
        <v>0</v>
      </c>
      <c r="Q224" s="1">
        <v>0</v>
      </c>
      <c r="R224" s="1">
        <v>0</v>
      </c>
      <c r="S224" s="1">
        <v>0</v>
      </c>
      <c r="T224" s="1">
        <v>0</v>
      </c>
      <c r="U224" s="1">
        <v>0</v>
      </c>
      <c r="V224" s="1">
        <v>0</v>
      </c>
      <c r="W224" s="1">
        <v>0</v>
      </c>
      <c r="X224" s="1">
        <v>0</v>
      </c>
      <c r="Y224" s="1">
        <v>0</v>
      </c>
      <c r="Z224" s="1">
        <v>0</v>
      </c>
      <c r="AA224" s="1">
        <v>0</v>
      </c>
      <c r="AB224" s="1">
        <v>0</v>
      </c>
      <c r="AC224" s="1">
        <v>0</v>
      </c>
      <c r="AD224" s="1">
        <v>0</v>
      </c>
      <c r="AE224" s="1">
        <v>0</v>
      </c>
      <c r="AF224" s="9">
        <v>1560</v>
      </c>
      <c r="AG224" s="1">
        <v>0</v>
      </c>
      <c r="AH224" s="9">
        <v>1110</v>
      </c>
      <c r="AI224" s="1">
        <v>0</v>
      </c>
      <c r="AJ224" s="9">
        <v>1540</v>
      </c>
      <c r="AK224" s="1">
        <v>0</v>
      </c>
      <c r="AL224" s="1">
        <v>0</v>
      </c>
      <c r="AM224" s="1">
        <v>0</v>
      </c>
      <c r="AN224" s="1">
        <v>0</v>
      </c>
      <c r="AO224" s="9">
        <v>1010</v>
      </c>
      <c r="AP224" s="9">
        <v>887</v>
      </c>
      <c r="AQ224" s="9">
        <v>1240</v>
      </c>
      <c r="AR224" s="1">
        <v>0</v>
      </c>
      <c r="AS224" s="1">
        <v>0</v>
      </c>
      <c r="AT224" s="9">
        <v>736</v>
      </c>
      <c r="AU224" s="1">
        <v>0</v>
      </c>
      <c r="AV224" s="1">
        <v>0</v>
      </c>
    </row>
    <row r="225" spans="1:48" ht="12" customHeight="1" x14ac:dyDescent="0.2">
      <c r="A225" s="1" t="s">
        <v>514</v>
      </c>
      <c r="B225" s="1">
        <v>630.39509999999996</v>
      </c>
      <c r="C225" s="1">
        <v>7.0000000000000007E-2</v>
      </c>
      <c r="D225" s="1">
        <v>60</v>
      </c>
      <c r="E225" s="1">
        <v>4</v>
      </c>
      <c r="F225" s="2">
        <v>3.8</v>
      </c>
      <c r="G225" s="1"/>
      <c r="H225" s="3"/>
      <c r="I225" s="7">
        <f t="shared" si="12"/>
        <v>2336.4705882352941</v>
      </c>
      <c r="J225" s="7">
        <f t="shared" si="13"/>
        <v>270.55555555555554</v>
      </c>
      <c r="K225" s="8">
        <f t="shared" si="14"/>
        <v>8.6358255827998551</v>
      </c>
      <c r="L225" s="8">
        <f t="shared" si="15"/>
        <v>2.2586986783631803E-3</v>
      </c>
      <c r="M225" s="1" t="s">
        <v>515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0</v>
      </c>
      <c r="AB225" s="1">
        <v>0</v>
      </c>
      <c r="AC225" s="9">
        <v>4870</v>
      </c>
      <c r="AD225" s="1">
        <v>0</v>
      </c>
      <c r="AE225" s="1">
        <v>0</v>
      </c>
      <c r="AF225" s="9">
        <v>5670</v>
      </c>
      <c r="AG225" s="1">
        <v>0</v>
      </c>
      <c r="AH225" s="9">
        <v>5230</v>
      </c>
      <c r="AI225" s="1">
        <v>0</v>
      </c>
      <c r="AJ225" s="1">
        <v>0</v>
      </c>
      <c r="AK225" s="1">
        <v>0</v>
      </c>
      <c r="AL225" s="1">
        <v>0</v>
      </c>
      <c r="AM225" s="1">
        <v>0</v>
      </c>
      <c r="AN225" s="9">
        <v>3290</v>
      </c>
      <c r="AO225" s="9">
        <v>3160</v>
      </c>
      <c r="AP225" s="9">
        <v>5280</v>
      </c>
      <c r="AQ225" s="1">
        <v>0</v>
      </c>
      <c r="AR225" s="9">
        <v>3920</v>
      </c>
      <c r="AS225" s="1">
        <v>0</v>
      </c>
      <c r="AT225" s="9">
        <v>4490</v>
      </c>
      <c r="AU225" s="9">
        <v>5160</v>
      </c>
      <c r="AV225" s="9">
        <v>3520</v>
      </c>
    </row>
    <row r="226" spans="1:48" ht="12" customHeight="1" x14ac:dyDescent="0.2">
      <c r="A226" s="1" t="s">
        <v>516</v>
      </c>
      <c r="B226" s="1">
        <v>890.53319999999997</v>
      </c>
      <c r="C226" s="1">
        <v>0.12</v>
      </c>
      <c r="D226" s="1">
        <v>4.5199999999999996</v>
      </c>
      <c r="E226" s="1">
        <v>8.1</v>
      </c>
      <c r="F226" s="2">
        <v>10.74</v>
      </c>
      <c r="G226" s="1"/>
      <c r="H226" s="3" t="s">
        <v>98</v>
      </c>
      <c r="I226" s="7">
        <f t="shared" si="12"/>
        <v>2977.9411764705883</v>
      </c>
      <c r="J226" s="7">
        <f t="shared" si="13"/>
        <v>778.27777777777783</v>
      </c>
      <c r="K226" s="8">
        <f t="shared" si="14"/>
        <v>3.8263217343472471</v>
      </c>
      <c r="L226" s="8">
        <f t="shared" si="15"/>
        <v>2.1120874967002559E-3</v>
      </c>
      <c r="M226" s="1" t="s">
        <v>517</v>
      </c>
      <c r="N226" s="9">
        <v>1150</v>
      </c>
      <c r="O226" s="9">
        <v>547</v>
      </c>
      <c r="P226" s="1">
        <v>0</v>
      </c>
      <c r="Q226" s="9">
        <v>753</v>
      </c>
      <c r="R226" s="1">
        <v>0</v>
      </c>
      <c r="S226" s="9">
        <v>1330</v>
      </c>
      <c r="T226" s="1">
        <v>0</v>
      </c>
      <c r="U226" s="9">
        <v>843</v>
      </c>
      <c r="V226" s="1">
        <v>0</v>
      </c>
      <c r="W226" s="1">
        <v>0</v>
      </c>
      <c r="X226" s="9">
        <v>1330</v>
      </c>
      <c r="Y226" s="1">
        <v>0</v>
      </c>
      <c r="Z226" s="9">
        <v>1070</v>
      </c>
      <c r="AA226" s="1">
        <v>0</v>
      </c>
      <c r="AB226" s="9">
        <v>3790</v>
      </c>
      <c r="AC226" s="9">
        <v>276</v>
      </c>
      <c r="AD226" s="1">
        <v>0</v>
      </c>
      <c r="AE226" s="9">
        <v>2920</v>
      </c>
      <c r="AF226" s="1">
        <v>0</v>
      </c>
      <c r="AG226" s="9">
        <v>6270</v>
      </c>
      <c r="AH226" s="9">
        <v>5120</v>
      </c>
      <c r="AI226" s="1">
        <v>0</v>
      </c>
      <c r="AJ226" s="9">
        <v>3370</v>
      </c>
      <c r="AK226" s="9">
        <v>2910</v>
      </c>
      <c r="AL226" s="1">
        <v>0</v>
      </c>
      <c r="AM226" s="9">
        <v>4970</v>
      </c>
      <c r="AN226" s="9">
        <v>2610</v>
      </c>
      <c r="AO226" s="9">
        <v>1860</v>
      </c>
      <c r="AP226" s="9">
        <v>5350</v>
      </c>
      <c r="AQ226" s="9">
        <v>292</v>
      </c>
      <c r="AR226" s="9">
        <v>7580</v>
      </c>
      <c r="AS226" s="1">
        <v>0</v>
      </c>
      <c r="AT226" s="9">
        <v>3650</v>
      </c>
      <c r="AU226" s="9">
        <v>6030</v>
      </c>
      <c r="AV226" s="9">
        <v>613</v>
      </c>
    </row>
    <row r="227" spans="1:48" ht="12" customHeight="1" x14ac:dyDescent="0.2">
      <c r="A227" s="1" t="s">
        <v>518</v>
      </c>
      <c r="B227" s="1">
        <v>457.32029999999997</v>
      </c>
      <c r="C227" s="1">
        <v>0.06</v>
      </c>
      <c r="D227" s="1">
        <v>60</v>
      </c>
      <c r="E227" s="1">
        <v>5.0999999999999996</v>
      </c>
      <c r="F227" s="2">
        <v>8.75</v>
      </c>
      <c r="G227" s="1"/>
      <c r="H227" s="3"/>
      <c r="I227" s="7">
        <f t="shared" si="12"/>
        <v>2128.8235294117649</v>
      </c>
      <c r="J227" s="7">
        <f t="shared" si="13"/>
        <v>102.22222222222223</v>
      </c>
      <c r="K227" s="8">
        <f t="shared" si="14"/>
        <v>20.825447570332482</v>
      </c>
      <c r="L227" s="8">
        <f t="shared" si="15"/>
        <v>1.9786943940647565E-3</v>
      </c>
      <c r="M227" s="1" t="s">
        <v>519</v>
      </c>
      <c r="N227" s="1">
        <v>0</v>
      </c>
      <c r="O227" s="1">
        <v>0</v>
      </c>
      <c r="P227" s="1">
        <v>0</v>
      </c>
      <c r="Q227" s="1">
        <v>0</v>
      </c>
      <c r="R227" s="9">
        <v>1840</v>
      </c>
      <c r="S227" s="1">
        <v>0</v>
      </c>
      <c r="T227" s="1">
        <v>0</v>
      </c>
      <c r="U227" s="1">
        <v>0</v>
      </c>
      <c r="V227" s="1">
        <v>0</v>
      </c>
      <c r="W227" s="1">
        <v>0</v>
      </c>
      <c r="X227" s="1">
        <v>0</v>
      </c>
      <c r="Y227" s="1">
        <v>0</v>
      </c>
      <c r="Z227" s="1">
        <v>0</v>
      </c>
      <c r="AA227" s="1">
        <v>0</v>
      </c>
      <c r="AB227" s="1">
        <v>0</v>
      </c>
      <c r="AC227" s="1">
        <v>0</v>
      </c>
      <c r="AD227" s="1">
        <v>0</v>
      </c>
      <c r="AE227" s="1">
        <v>0</v>
      </c>
      <c r="AF227" s="1">
        <v>0</v>
      </c>
      <c r="AG227" s="1">
        <v>0</v>
      </c>
      <c r="AH227" s="1">
        <v>0</v>
      </c>
      <c r="AI227" s="1">
        <v>0</v>
      </c>
      <c r="AJ227" s="9">
        <v>4680</v>
      </c>
      <c r="AK227" s="9">
        <v>6000</v>
      </c>
      <c r="AL227" s="9">
        <v>6150</v>
      </c>
      <c r="AM227" s="1">
        <v>0</v>
      </c>
      <c r="AN227" s="9">
        <v>5540</v>
      </c>
      <c r="AO227" s="1">
        <v>0</v>
      </c>
      <c r="AP227" s="1">
        <v>0</v>
      </c>
      <c r="AQ227" s="9">
        <v>3180</v>
      </c>
      <c r="AR227" s="9">
        <v>5280</v>
      </c>
      <c r="AS227" s="1">
        <v>0</v>
      </c>
      <c r="AT227" s="9">
        <v>2600</v>
      </c>
      <c r="AU227" s="1">
        <v>0</v>
      </c>
      <c r="AV227" s="9">
        <v>2760</v>
      </c>
    </row>
    <row r="228" spans="1:48" ht="12" customHeight="1" x14ac:dyDescent="0.2">
      <c r="A228" s="1" t="s">
        <v>520</v>
      </c>
      <c r="B228" s="1">
        <v>835.50599999999997</v>
      </c>
      <c r="C228" s="1">
        <v>0.01</v>
      </c>
      <c r="D228" s="1">
        <v>60</v>
      </c>
      <c r="E228" s="1">
        <v>7.7</v>
      </c>
      <c r="F228" s="2">
        <v>12.02</v>
      </c>
      <c r="G228" s="1"/>
      <c r="H228" s="3" t="s">
        <v>50</v>
      </c>
      <c r="I228" s="7">
        <f t="shared" si="12"/>
        <v>9186.4705882352937</v>
      </c>
      <c r="J228" s="7">
        <f t="shared" si="13"/>
        <v>699.44444444444446</v>
      </c>
      <c r="K228" s="8">
        <f t="shared" si="14"/>
        <v>13.133953184133064</v>
      </c>
      <c r="L228" s="8">
        <f t="shared" si="15"/>
        <v>1.711308891961065E-3</v>
      </c>
      <c r="M228" s="1" t="s">
        <v>521</v>
      </c>
      <c r="N228" s="1">
        <v>0</v>
      </c>
      <c r="O228" s="1">
        <v>0</v>
      </c>
      <c r="P228" s="1">
        <v>0</v>
      </c>
      <c r="Q228" s="1">
        <v>0</v>
      </c>
      <c r="R228" s="1">
        <v>0</v>
      </c>
      <c r="S228" s="1">
        <v>0</v>
      </c>
      <c r="T228" s="1">
        <v>0</v>
      </c>
      <c r="U228" s="1">
        <v>0</v>
      </c>
      <c r="V228" s="1">
        <v>0</v>
      </c>
      <c r="W228" s="1">
        <v>0</v>
      </c>
      <c r="X228" s="1">
        <v>0</v>
      </c>
      <c r="Y228" s="9">
        <v>4080</v>
      </c>
      <c r="Z228" s="1">
        <v>0</v>
      </c>
      <c r="AA228" s="1">
        <v>0</v>
      </c>
      <c r="AB228" s="1">
        <v>0</v>
      </c>
      <c r="AC228" s="1">
        <v>0</v>
      </c>
      <c r="AD228" s="1">
        <v>0</v>
      </c>
      <c r="AE228" s="9">
        <v>8510</v>
      </c>
      <c r="AF228" s="1">
        <v>0</v>
      </c>
      <c r="AG228" s="9">
        <v>9390</v>
      </c>
      <c r="AH228" s="1">
        <v>0</v>
      </c>
      <c r="AI228" s="1">
        <v>0</v>
      </c>
      <c r="AJ228" s="1">
        <v>0</v>
      </c>
      <c r="AK228" s="9">
        <v>6820</v>
      </c>
      <c r="AL228" s="9">
        <v>28800</v>
      </c>
      <c r="AM228" s="9">
        <v>26100</v>
      </c>
      <c r="AN228" s="9">
        <v>5630</v>
      </c>
      <c r="AO228" s="1">
        <v>0</v>
      </c>
      <c r="AP228" s="9">
        <v>8890</v>
      </c>
      <c r="AQ228" s="9">
        <v>21100</v>
      </c>
      <c r="AR228" s="9">
        <v>24400</v>
      </c>
      <c r="AS228" s="9">
        <v>8840</v>
      </c>
      <c r="AT228" s="9">
        <v>16200</v>
      </c>
      <c r="AU228" s="1">
        <v>0</v>
      </c>
      <c r="AV228" s="1">
        <v>0</v>
      </c>
    </row>
    <row r="229" spans="1:48" ht="12" customHeight="1" x14ac:dyDescent="0.2">
      <c r="A229" s="1" t="s">
        <v>522</v>
      </c>
      <c r="B229" s="1">
        <v>1214.7391</v>
      </c>
      <c r="C229" s="1">
        <v>0.04</v>
      </c>
      <c r="D229" s="1">
        <v>60</v>
      </c>
      <c r="E229" s="1">
        <v>9.1999999999999993</v>
      </c>
      <c r="F229" s="2">
        <v>5.52</v>
      </c>
      <c r="G229" s="1"/>
      <c r="H229" s="3"/>
      <c r="I229" s="7">
        <f t="shared" si="12"/>
        <v>1294.9411764705883</v>
      </c>
      <c r="J229" s="7">
        <f t="shared" si="13"/>
        <v>100.5</v>
      </c>
      <c r="K229" s="8">
        <f t="shared" si="14"/>
        <v>12.884986830553117</v>
      </c>
      <c r="L229" s="8">
        <f t="shared" si="15"/>
        <v>1.6247050992530712E-3</v>
      </c>
      <c r="M229" s="1" t="s">
        <v>523</v>
      </c>
      <c r="N229" s="1">
        <v>0</v>
      </c>
      <c r="O229" s="1">
        <v>0</v>
      </c>
      <c r="P229" s="1">
        <v>0</v>
      </c>
      <c r="Q229" s="1">
        <v>0</v>
      </c>
      <c r="R229" s="1">
        <v>0</v>
      </c>
      <c r="S229" s="9">
        <v>943</v>
      </c>
      <c r="T229" s="9">
        <v>866</v>
      </c>
      <c r="U229" s="1">
        <v>0</v>
      </c>
      <c r="V229" s="1">
        <v>0</v>
      </c>
      <c r="W229" s="1">
        <v>0</v>
      </c>
      <c r="X229" s="1">
        <v>0</v>
      </c>
      <c r="Y229" s="1">
        <v>0</v>
      </c>
      <c r="Z229" s="1">
        <v>0</v>
      </c>
      <c r="AA229" s="1">
        <v>0</v>
      </c>
      <c r="AB229" s="1">
        <v>0</v>
      </c>
      <c r="AC229" s="1">
        <v>0</v>
      </c>
      <c r="AD229" s="1">
        <v>0</v>
      </c>
      <c r="AE229" s="1">
        <v>0</v>
      </c>
      <c r="AF229" s="9">
        <v>5930</v>
      </c>
      <c r="AG229" s="9">
        <v>614</v>
      </c>
      <c r="AH229" s="9">
        <v>2300</v>
      </c>
      <c r="AI229" s="9">
        <v>1970</v>
      </c>
      <c r="AJ229" s="9">
        <v>1210</v>
      </c>
      <c r="AK229" s="9">
        <v>2580</v>
      </c>
      <c r="AL229" s="9">
        <v>1670</v>
      </c>
      <c r="AM229" s="9">
        <v>985</v>
      </c>
      <c r="AN229" s="9">
        <v>536</v>
      </c>
      <c r="AO229" s="9">
        <v>1240</v>
      </c>
      <c r="AP229" s="9">
        <v>789</v>
      </c>
      <c r="AQ229" s="1">
        <v>0</v>
      </c>
      <c r="AR229" s="1">
        <v>0</v>
      </c>
      <c r="AS229" s="1">
        <v>0</v>
      </c>
      <c r="AT229" s="9">
        <v>580</v>
      </c>
      <c r="AU229" s="9">
        <v>1610</v>
      </c>
      <c r="AV229" s="1">
        <v>0</v>
      </c>
    </row>
    <row r="230" spans="1:48" ht="12" customHeight="1" x14ac:dyDescent="0.2">
      <c r="A230" s="1" t="s">
        <v>524</v>
      </c>
      <c r="B230" s="1">
        <v>857.32870000000003</v>
      </c>
      <c r="C230" s="1">
        <v>0.28999999999999998</v>
      </c>
      <c r="D230" s="1">
        <v>60</v>
      </c>
      <c r="E230" s="1">
        <v>3.4</v>
      </c>
      <c r="F230" s="2">
        <v>3.57</v>
      </c>
      <c r="G230" s="1" t="s">
        <v>500</v>
      </c>
      <c r="H230" s="3"/>
      <c r="I230" s="7">
        <f t="shared" si="12"/>
        <v>3286.4705882352941</v>
      </c>
      <c r="J230" s="7">
        <f t="shared" si="13"/>
        <v>28938.888888888891</v>
      </c>
      <c r="K230" s="8">
        <f t="shared" si="14"/>
        <v>0.11356588709586349</v>
      </c>
      <c r="L230" s="8">
        <f t="shared" si="15"/>
        <v>1.2291773986118839E-3</v>
      </c>
      <c r="M230" s="1" t="s">
        <v>525</v>
      </c>
      <c r="N230" s="9">
        <v>69500</v>
      </c>
      <c r="O230" s="9">
        <v>79700</v>
      </c>
      <c r="P230" s="9">
        <v>21700</v>
      </c>
      <c r="Q230" s="9">
        <v>13700</v>
      </c>
      <c r="R230" s="9">
        <v>17000</v>
      </c>
      <c r="S230" s="1">
        <v>0</v>
      </c>
      <c r="T230" s="1">
        <v>0</v>
      </c>
      <c r="U230" s="9">
        <v>53800</v>
      </c>
      <c r="V230" s="9">
        <v>77200</v>
      </c>
      <c r="W230" s="1">
        <v>0</v>
      </c>
      <c r="X230" s="9">
        <v>45500</v>
      </c>
      <c r="Y230" s="9">
        <v>25600</v>
      </c>
      <c r="Z230" s="9">
        <v>7340</v>
      </c>
      <c r="AA230" s="1">
        <v>0</v>
      </c>
      <c r="AB230" s="1">
        <v>0</v>
      </c>
      <c r="AC230" s="9">
        <v>3160</v>
      </c>
      <c r="AD230" s="9">
        <v>49300</v>
      </c>
      <c r="AE230" s="9">
        <v>57400</v>
      </c>
      <c r="AF230" s="9">
        <v>3370</v>
      </c>
      <c r="AG230" s="1">
        <v>0</v>
      </c>
      <c r="AH230" s="1">
        <v>0</v>
      </c>
      <c r="AI230" s="1">
        <v>0</v>
      </c>
      <c r="AJ230" s="1">
        <v>0</v>
      </c>
      <c r="AK230" s="1">
        <v>0</v>
      </c>
      <c r="AL230" s="1">
        <v>0</v>
      </c>
      <c r="AM230" s="1">
        <v>0</v>
      </c>
      <c r="AN230" s="1">
        <v>0</v>
      </c>
      <c r="AO230" s="1">
        <v>0</v>
      </c>
      <c r="AP230" s="1">
        <v>0</v>
      </c>
      <c r="AQ230" s="1">
        <v>0</v>
      </c>
      <c r="AR230" s="1">
        <v>0</v>
      </c>
      <c r="AS230" s="9">
        <v>17600</v>
      </c>
      <c r="AT230" s="1">
        <v>0</v>
      </c>
      <c r="AU230" s="9">
        <v>14700</v>
      </c>
      <c r="AV230" s="9">
        <v>20200</v>
      </c>
    </row>
    <row r="231" spans="1:48" ht="12" customHeight="1" x14ac:dyDescent="0.2">
      <c r="A231" s="1" t="s">
        <v>526</v>
      </c>
      <c r="B231" s="1">
        <v>650.32920000000001</v>
      </c>
      <c r="C231" s="1">
        <v>0.28000000000000003</v>
      </c>
      <c r="D231" s="1">
        <v>3.49</v>
      </c>
      <c r="E231" s="1">
        <v>6</v>
      </c>
      <c r="F231" s="2">
        <v>8.75</v>
      </c>
      <c r="G231" s="1"/>
      <c r="H231" s="3"/>
      <c r="I231" s="7">
        <f t="shared" si="12"/>
        <v>4313.5294117647063</v>
      </c>
      <c r="J231" s="7">
        <f t="shared" si="13"/>
        <v>1613.3333333333333</v>
      </c>
      <c r="K231" s="8">
        <f t="shared" si="14"/>
        <v>2.6736752552260579</v>
      </c>
      <c r="L231" s="8">
        <f t="shared" si="15"/>
        <v>9.0063443327604794E-4</v>
      </c>
      <c r="M231" s="1" t="s">
        <v>527</v>
      </c>
      <c r="N231" s="9">
        <v>2680</v>
      </c>
      <c r="O231" s="1">
        <v>0</v>
      </c>
      <c r="P231" s="9">
        <v>2730</v>
      </c>
      <c r="Q231" s="1">
        <v>0</v>
      </c>
      <c r="R231" s="9">
        <v>3000</v>
      </c>
      <c r="S231" s="1">
        <v>0</v>
      </c>
      <c r="T231" s="1">
        <v>0</v>
      </c>
      <c r="U231" s="9">
        <v>3600</v>
      </c>
      <c r="V231" s="9">
        <v>3320</v>
      </c>
      <c r="W231" s="1">
        <v>0</v>
      </c>
      <c r="X231" s="1">
        <v>0</v>
      </c>
      <c r="Y231" s="1">
        <v>0</v>
      </c>
      <c r="Z231" s="9">
        <v>3820</v>
      </c>
      <c r="AA231" s="1">
        <v>0</v>
      </c>
      <c r="AB231" s="1">
        <v>0</v>
      </c>
      <c r="AC231" s="9">
        <v>2440</v>
      </c>
      <c r="AD231" s="9">
        <v>4450</v>
      </c>
      <c r="AE231" s="9">
        <v>3000</v>
      </c>
      <c r="AF231" s="9">
        <v>9820</v>
      </c>
      <c r="AG231" s="9">
        <v>2260</v>
      </c>
      <c r="AH231" s="9">
        <v>6060</v>
      </c>
      <c r="AI231" s="9">
        <v>4970</v>
      </c>
      <c r="AJ231" s="9">
        <v>4680</v>
      </c>
      <c r="AK231" s="9">
        <v>5990</v>
      </c>
      <c r="AL231" s="9">
        <v>3170</v>
      </c>
      <c r="AM231" s="1">
        <v>0</v>
      </c>
      <c r="AN231" s="9">
        <v>3200</v>
      </c>
      <c r="AO231" s="9">
        <v>2710</v>
      </c>
      <c r="AP231" s="9">
        <v>3910</v>
      </c>
      <c r="AQ231" s="9">
        <v>4050</v>
      </c>
      <c r="AR231" s="1">
        <v>0</v>
      </c>
      <c r="AS231" s="9">
        <v>2070</v>
      </c>
      <c r="AT231" s="9">
        <v>7430</v>
      </c>
      <c r="AU231" s="9">
        <v>6550</v>
      </c>
      <c r="AV231" s="9">
        <v>6460</v>
      </c>
    </row>
    <row r="232" spans="1:48" ht="12" customHeight="1" x14ac:dyDescent="0.2">
      <c r="A232" s="1" t="s">
        <v>528</v>
      </c>
      <c r="B232" s="1">
        <v>1185.7108000000001</v>
      </c>
      <c r="C232" s="1">
        <v>0.11</v>
      </c>
      <c r="D232" s="1">
        <v>6.81</v>
      </c>
      <c r="E232" s="1">
        <v>6.7</v>
      </c>
      <c r="F232" s="2">
        <v>3.8</v>
      </c>
      <c r="G232" s="1" t="s">
        <v>529</v>
      </c>
      <c r="H232" s="3"/>
      <c r="I232" s="7">
        <f t="shared" si="12"/>
        <v>1451.7058823529412</v>
      </c>
      <c r="J232" s="7">
        <f t="shared" si="13"/>
        <v>358.44444444444446</v>
      </c>
      <c r="K232" s="8">
        <f t="shared" si="14"/>
        <v>4.0500164107800591</v>
      </c>
      <c r="L232" s="8">
        <f t="shared" si="15"/>
        <v>7.9866400075079725E-4</v>
      </c>
      <c r="M232" s="1" t="s">
        <v>530</v>
      </c>
      <c r="N232" s="1">
        <v>0</v>
      </c>
      <c r="O232" s="1">
        <v>0</v>
      </c>
      <c r="P232" s="9">
        <v>2510</v>
      </c>
      <c r="Q232" s="9">
        <v>887</v>
      </c>
      <c r="R232" s="9">
        <v>313</v>
      </c>
      <c r="S232" s="9">
        <v>538</v>
      </c>
      <c r="T232" s="9">
        <v>1160</v>
      </c>
      <c r="U232" s="1">
        <v>0</v>
      </c>
      <c r="V232" s="1">
        <v>0</v>
      </c>
      <c r="W232" s="1">
        <v>0</v>
      </c>
      <c r="X232" s="1">
        <v>0</v>
      </c>
      <c r="Y232" s="9">
        <v>550</v>
      </c>
      <c r="Z232" s="1">
        <v>0</v>
      </c>
      <c r="AA232" s="1">
        <v>0</v>
      </c>
      <c r="AB232" s="9">
        <v>225</v>
      </c>
      <c r="AC232" s="9">
        <v>269</v>
      </c>
      <c r="AD232" s="1">
        <v>0</v>
      </c>
      <c r="AE232" s="1">
        <v>0</v>
      </c>
      <c r="AF232" s="9">
        <v>3510</v>
      </c>
      <c r="AG232" s="9">
        <v>1250</v>
      </c>
      <c r="AH232" s="9">
        <v>372</v>
      </c>
      <c r="AI232" s="9">
        <v>1380</v>
      </c>
      <c r="AJ232" s="9">
        <v>822</v>
      </c>
      <c r="AK232" s="9">
        <v>2530</v>
      </c>
      <c r="AL232" s="9">
        <v>2930</v>
      </c>
      <c r="AM232" s="9">
        <v>2650</v>
      </c>
      <c r="AN232" s="9">
        <v>1160</v>
      </c>
      <c r="AO232" s="9">
        <v>503</v>
      </c>
      <c r="AP232" s="1">
        <v>0</v>
      </c>
      <c r="AQ232" s="9">
        <v>2860</v>
      </c>
      <c r="AR232" s="9">
        <v>314</v>
      </c>
      <c r="AS232" s="9">
        <v>1730</v>
      </c>
      <c r="AT232" s="9">
        <v>478</v>
      </c>
      <c r="AU232" s="9">
        <v>890</v>
      </c>
      <c r="AV232" s="9">
        <v>1300</v>
      </c>
    </row>
    <row r="233" spans="1:48" ht="12" customHeight="1" x14ac:dyDescent="0.2">
      <c r="A233" s="1" t="s">
        <v>531</v>
      </c>
      <c r="B233" s="1">
        <v>567.37950000000001</v>
      </c>
      <c r="C233" s="1">
        <v>0.1</v>
      </c>
      <c r="D233" s="1">
        <v>60</v>
      </c>
      <c r="E233" s="1">
        <v>8.5</v>
      </c>
      <c r="F233" s="2">
        <v>10.78</v>
      </c>
      <c r="G233" s="1"/>
      <c r="H233" s="3"/>
      <c r="I233" s="7">
        <f t="shared" si="12"/>
        <v>2811.1764705882351</v>
      </c>
      <c r="J233" s="7">
        <f t="shared" si="13"/>
        <v>353.33333333333331</v>
      </c>
      <c r="K233" s="8">
        <f t="shared" si="14"/>
        <v>7.9561598224195338</v>
      </c>
      <c r="L233" s="8">
        <f t="shared" si="15"/>
        <v>7.6683260822132037E-4</v>
      </c>
      <c r="M233" s="1" t="s">
        <v>532</v>
      </c>
      <c r="N233" s="1">
        <v>0</v>
      </c>
      <c r="O233" s="1">
        <v>0</v>
      </c>
      <c r="P233" s="1">
        <v>0</v>
      </c>
      <c r="Q233" s="1">
        <v>0</v>
      </c>
      <c r="R233" s="9">
        <v>1620</v>
      </c>
      <c r="S233" s="1">
        <v>0</v>
      </c>
      <c r="T233" s="1">
        <v>0</v>
      </c>
      <c r="U233" s="1">
        <v>0</v>
      </c>
      <c r="V233" s="1">
        <v>0</v>
      </c>
      <c r="W233" s="1">
        <v>0</v>
      </c>
      <c r="X233" s="1">
        <v>0</v>
      </c>
      <c r="Y233" s="1">
        <v>0</v>
      </c>
      <c r="Z233" s="1">
        <v>0</v>
      </c>
      <c r="AA233" s="9">
        <v>3650</v>
      </c>
      <c r="AB233" s="9">
        <v>1090</v>
      </c>
      <c r="AC233" s="1">
        <v>0</v>
      </c>
      <c r="AD233" s="1">
        <v>0</v>
      </c>
      <c r="AE233" s="1">
        <v>0</v>
      </c>
      <c r="AF233" s="9">
        <v>3560</v>
      </c>
      <c r="AG233" s="1">
        <v>0</v>
      </c>
      <c r="AH233" s="9">
        <v>1980</v>
      </c>
      <c r="AI233" s="1">
        <v>0</v>
      </c>
      <c r="AJ233" s="9">
        <v>4120</v>
      </c>
      <c r="AK233" s="9">
        <v>1320</v>
      </c>
      <c r="AL233" s="1">
        <v>0</v>
      </c>
      <c r="AM233" s="9">
        <v>7360</v>
      </c>
      <c r="AN233" s="1">
        <v>0</v>
      </c>
      <c r="AO233" s="9">
        <v>2850</v>
      </c>
      <c r="AP233" s="1">
        <v>0</v>
      </c>
      <c r="AQ233" s="9">
        <v>4310</v>
      </c>
      <c r="AR233" s="9">
        <v>6740</v>
      </c>
      <c r="AS233" s="9">
        <v>4670</v>
      </c>
      <c r="AT233" s="9">
        <v>4080</v>
      </c>
      <c r="AU233" s="1">
        <v>0</v>
      </c>
      <c r="AV233" s="9">
        <v>6800</v>
      </c>
    </row>
    <row r="234" spans="1:48" ht="12" customHeight="1" x14ac:dyDescent="0.2">
      <c r="A234" s="1" t="s">
        <v>533</v>
      </c>
      <c r="B234" s="1">
        <v>482.28489999999999</v>
      </c>
      <c r="C234" s="1">
        <v>0.06</v>
      </c>
      <c r="D234" s="1">
        <v>60</v>
      </c>
      <c r="E234" s="1">
        <v>5.3</v>
      </c>
      <c r="F234" s="2">
        <v>9.73</v>
      </c>
      <c r="G234" s="1"/>
      <c r="H234" s="3"/>
      <c r="I234" s="7">
        <f t="shared" si="12"/>
        <v>0</v>
      </c>
      <c r="J234" s="7">
        <f t="shared" si="13"/>
        <v>566.94444444444446</v>
      </c>
      <c r="K234" s="8">
        <f t="shared" si="14"/>
        <v>0</v>
      </c>
      <c r="L234" s="8">
        <f t="shared" si="15"/>
        <v>6.0947172528661147E-4</v>
      </c>
      <c r="M234" s="1" t="s">
        <v>534</v>
      </c>
      <c r="N234" s="9">
        <v>468</v>
      </c>
      <c r="O234" s="9">
        <v>531</v>
      </c>
      <c r="P234" s="1">
        <v>0</v>
      </c>
      <c r="Q234" s="1">
        <v>0</v>
      </c>
      <c r="R234" s="9">
        <v>402</v>
      </c>
      <c r="S234" s="9">
        <v>834</v>
      </c>
      <c r="T234" s="1">
        <v>0</v>
      </c>
      <c r="U234" s="9">
        <v>1100</v>
      </c>
      <c r="V234" s="9">
        <v>1270</v>
      </c>
      <c r="W234" s="9">
        <v>1020</v>
      </c>
      <c r="X234" s="9">
        <v>1460</v>
      </c>
      <c r="Y234" s="9">
        <v>1450</v>
      </c>
      <c r="Z234" s="1">
        <v>0</v>
      </c>
      <c r="AA234" s="9">
        <v>1670</v>
      </c>
      <c r="AB234" s="1">
        <v>0</v>
      </c>
      <c r="AC234" s="1">
        <v>0</v>
      </c>
      <c r="AD234" s="1">
        <v>0</v>
      </c>
      <c r="AE234" s="1">
        <v>0</v>
      </c>
      <c r="AF234" s="1">
        <v>0</v>
      </c>
      <c r="AG234" s="1">
        <v>0</v>
      </c>
      <c r="AH234" s="1">
        <v>0</v>
      </c>
      <c r="AI234" s="1">
        <v>0</v>
      </c>
      <c r="AJ234" s="1">
        <v>0</v>
      </c>
      <c r="AK234" s="1">
        <v>0</v>
      </c>
      <c r="AL234" s="1">
        <v>0</v>
      </c>
      <c r="AM234" s="1">
        <v>0</v>
      </c>
      <c r="AN234" s="1">
        <v>0</v>
      </c>
      <c r="AO234" s="1">
        <v>0</v>
      </c>
      <c r="AP234" s="1">
        <v>0</v>
      </c>
      <c r="AQ234" s="1">
        <v>0</v>
      </c>
      <c r="AR234" s="1">
        <v>0</v>
      </c>
      <c r="AS234" s="1">
        <v>0</v>
      </c>
      <c r="AT234" s="1">
        <v>0</v>
      </c>
      <c r="AU234" s="1">
        <v>0</v>
      </c>
      <c r="AV234" s="1">
        <v>0</v>
      </c>
    </row>
    <row r="235" spans="1:48" ht="12" customHeight="1" x14ac:dyDescent="0.2">
      <c r="A235" s="1" t="s">
        <v>535</v>
      </c>
      <c r="B235" s="1">
        <v>640.42780000000005</v>
      </c>
      <c r="C235" s="1">
        <v>0.22</v>
      </c>
      <c r="D235" s="1">
        <v>60</v>
      </c>
      <c r="E235" s="1">
        <v>7.2</v>
      </c>
      <c r="F235" s="2">
        <v>9.75</v>
      </c>
      <c r="G235" s="1"/>
      <c r="H235" s="3"/>
      <c r="I235" s="7">
        <f t="shared" si="12"/>
        <v>3064.8235294117649</v>
      </c>
      <c r="J235" s="7">
        <f t="shared" si="13"/>
        <v>891.11111111111109</v>
      </c>
      <c r="K235" s="8">
        <f t="shared" si="14"/>
        <v>3.4393281502127038</v>
      </c>
      <c r="L235" s="8">
        <f t="shared" si="15"/>
        <v>5.4351932376852242E-4</v>
      </c>
      <c r="M235" s="1" t="s">
        <v>536</v>
      </c>
      <c r="N235" s="1">
        <v>0</v>
      </c>
      <c r="O235" s="1">
        <v>0</v>
      </c>
      <c r="P235" s="1">
        <v>0</v>
      </c>
      <c r="Q235" s="9">
        <v>2410</v>
      </c>
      <c r="R235" s="1">
        <v>0</v>
      </c>
      <c r="S235" s="9">
        <v>1840</v>
      </c>
      <c r="T235" s="9">
        <v>3720</v>
      </c>
      <c r="U235" s="1">
        <v>0</v>
      </c>
      <c r="V235" s="1">
        <v>0</v>
      </c>
      <c r="W235" s="1">
        <v>0</v>
      </c>
      <c r="X235" s="1">
        <v>0</v>
      </c>
      <c r="Y235" s="1">
        <v>0</v>
      </c>
      <c r="Z235" s="1">
        <v>0</v>
      </c>
      <c r="AA235" s="9">
        <v>2420</v>
      </c>
      <c r="AB235" s="9">
        <v>1710</v>
      </c>
      <c r="AC235" s="9">
        <v>3940</v>
      </c>
      <c r="AD235" s="1">
        <v>0</v>
      </c>
      <c r="AE235" s="1">
        <v>0</v>
      </c>
      <c r="AF235" s="9">
        <v>2860</v>
      </c>
      <c r="AG235" s="9">
        <v>5100</v>
      </c>
      <c r="AH235" s="1">
        <v>0</v>
      </c>
      <c r="AI235" s="1">
        <v>0</v>
      </c>
      <c r="AJ235" s="1">
        <v>0</v>
      </c>
      <c r="AK235" s="9">
        <v>3820</v>
      </c>
      <c r="AL235" s="9">
        <v>4080</v>
      </c>
      <c r="AM235" s="9">
        <v>702</v>
      </c>
      <c r="AN235" s="9">
        <v>4410</v>
      </c>
      <c r="AO235" s="9">
        <v>2880</v>
      </c>
      <c r="AP235" s="9">
        <v>4190</v>
      </c>
      <c r="AQ235" s="9">
        <v>3360</v>
      </c>
      <c r="AR235" s="9">
        <v>2420</v>
      </c>
      <c r="AS235" s="9">
        <v>3280</v>
      </c>
      <c r="AT235" s="9">
        <v>3430</v>
      </c>
      <c r="AU235" s="9">
        <v>4850</v>
      </c>
      <c r="AV235" s="9">
        <v>6720</v>
      </c>
    </row>
    <row r="236" spans="1:48" ht="12" customHeight="1" x14ac:dyDescent="0.2">
      <c r="A236" s="1" t="s">
        <v>537</v>
      </c>
      <c r="B236" s="1">
        <v>644.40909999999997</v>
      </c>
      <c r="C236" s="1">
        <v>0.12</v>
      </c>
      <c r="D236" s="1">
        <v>60</v>
      </c>
      <c r="E236" s="1">
        <v>4.2</v>
      </c>
      <c r="F236" s="2">
        <v>10.3</v>
      </c>
      <c r="G236" s="1"/>
      <c r="H236" s="3"/>
      <c r="I236" s="7">
        <f t="shared" si="12"/>
        <v>1887.4117647058824</v>
      </c>
      <c r="J236" s="7">
        <f t="shared" si="13"/>
        <v>318.22222222222223</v>
      </c>
      <c r="K236" s="8">
        <f t="shared" si="14"/>
        <v>5.9311123890897139</v>
      </c>
      <c r="L236" s="8">
        <f t="shared" si="15"/>
        <v>2.3359878758659759E-4</v>
      </c>
      <c r="M236" s="1" t="s">
        <v>538</v>
      </c>
      <c r="N236" s="1">
        <v>0</v>
      </c>
      <c r="O236" s="1">
        <v>0</v>
      </c>
      <c r="P236" s="1">
        <v>0</v>
      </c>
      <c r="Q236" s="1">
        <v>0</v>
      </c>
      <c r="R236" s="9">
        <v>699</v>
      </c>
      <c r="S236" s="9">
        <v>631</v>
      </c>
      <c r="T236" s="1">
        <v>0</v>
      </c>
      <c r="U236" s="1">
        <v>0</v>
      </c>
      <c r="V236" s="1">
        <v>0</v>
      </c>
      <c r="W236" s="1">
        <v>0</v>
      </c>
      <c r="X236" s="1">
        <v>0</v>
      </c>
      <c r="Y236" s="1">
        <v>0</v>
      </c>
      <c r="Z236" s="1">
        <v>0</v>
      </c>
      <c r="AA236" s="1">
        <v>0</v>
      </c>
      <c r="AB236" s="9">
        <v>928</v>
      </c>
      <c r="AC236" s="9">
        <v>1740</v>
      </c>
      <c r="AD236" s="9">
        <v>1730</v>
      </c>
      <c r="AE236" s="1">
        <v>0</v>
      </c>
      <c r="AF236" s="9">
        <v>1730</v>
      </c>
      <c r="AG236" s="9">
        <v>2970</v>
      </c>
      <c r="AH236" s="9">
        <v>1590</v>
      </c>
      <c r="AI236" s="9">
        <v>2260</v>
      </c>
      <c r="AJ236" s="1">
        <v>0</v>
      </c>
      <c r="AK236" s="9">
        <v>4640</v>
      </c>
      <c r="AL236" s="1">
        <v>0</v>
      </c>
      <c r="AM236" s="1">
        <v>0</v>
      </c>
      <c r="AN236" s="9">
        <v>906</v>
      </c>
      <c r="AO236" s="9">
        <v>1250</v>
      </c>
      <c r="AP236" s="9">
        <v>2570</v>
      </c>
      <c r="AQ236" s="9">
        <v>1710</v>
      </c>
      <c r="AR236" s="1">
        <v>0</v>
      </c>
      <c r="AS236" s="9">
        <v>3820</v>
      </c>
      <c r="AT236" s="9">
        <v>1280</v>
      </c>
      <c r="AU236" s="9">
        <v>3460</v>
      </c>
      <c r="AV236" s="9">
        <v>3900</v>
      </c>
    </row>
    <row r="237" spans="1:48" ht="12" customHeight="1" x14ac:dyDescent="0.2">
      <c r="A237" s="1" t="s">
        <v>539</v>
      </c>
      <c r="B237" s="1">
        <v>673.34040000000005</v>
      </c>
      <c r="C237" s="1">
        <v>0.16</v>
      </c>
      <c r="D237" s="1">
        <v>60</v>
      </c>
      <c r="E237" s="1">
        <v>5.5</v>
      </c>
      <c r="F237" s="2">
        <v>6.07</v>
      </c>
      <c r="G237" s="1"/>
      <c r="H237" s="3"/>
      <c r="I237" s="7">
        <f t="shared" si="12"/>
        <v>2638.8235294117649</v>
      </c>
      <c r="J237" s="7">
        <f t="shared" si="13"/>
        <v>9326.1111111111113</v>
      </c>
      <c r="K237" s="8">
        <f t="shared" si="14"/>
        <v>0.2829500418741393</v>
      </c>
      <c r="L237" s="8">
        <f t="shared" si="15"/>
        <v>1.9688614508371624E-4</v>
      </c>
      <c r="M237" s="1" t="s">
        <v>540</v>
      </c>
      <c r="N237" s="9">
        <v>7100</v>
      </c>
      <c r="O237" s="9">
        <v>7320</v>
      </c>
      <c r="P237" s="9">
        <v>9820</v>
      </c>
      <c r="Q237" s="9">
        <v>6060</v>
      </c>
      <c r="R237" s="1">
        <v>0</v>
      </c>
      <c r="S237" s="9">
        <v>9140</v>
      </c>
      <c r="T237" s="9">
        <v>4400</v>
      </c>
      <c r="U237" s="9">
        <v>5560</v>
      </c>
      <c r="V237" s="9">
        <v>20400</v>
      </c>
      <c r="W237" s="1">
        <v>0</v>
      </c>
      <c r="X237" s="9">
        <v>13800</v>
      </c>
      <c r="Y237" s="9">
        <v>16500</v>
      </c>
      <c r="Z237" s="9">
        <v>12100</v>
      </c>
      <c r="AA237" s="9">
        <v>8320</v>
      </c>
      <c r="AB237" s="9">
        <v>7650</v>
      </c>
      <c r="AC237" s="9">
        <v>13600</v>
      </c>
      <c r="AD237" s="9">
        <v>13300</v>
      </c>
      <c r="AE237" s="9">
        <v>12800</v>
      </c>
      <c r="AF237" s="9">
        <v>6210</v>
      </c>
      <c r="AG237" s="1">
        <v>0</v>
      </c>
      <c r="AH237" s="1">
        <v>0</v>
      </c>
      <c r="AI237" s="9">
        <v>8080</v>
      </c>
      <c r="AJ237" s="1">
        <v>0</v>
      </c>
      <c r="AK237" s="1">
        <v>0</v>
      </c>
      <c r="AL237" s="9">
        <v>10500</v>
      </c>
      <c r="AM237" s="1">
        <v>0</v>
      </c>
      <c r="AN237" s="1">
        <v>0</v>
      </c>
      <c r="AO237" s="9">
        <v>3630</v>
      </c>
      <c r="AP237" s="9">
        <v>2320</v>
      </c>
      <c r="AQ237" s="1">
        <v>0</v>
      </c>
      <c r="AR237" s="1">
        <v>0</v>
      </c>
      <c r="AS237" s="1">
        <v>0</v>
      </c>
      <c r="AT237" s="9">
        <v>2720</v>
      </c>
      <c r="AU237" s="1">
        <v>0</v>
      </c>
      <c r="AV237" s="9">
        <v>11400</v>
      </c>
    </row>
    <row r="238" spans="1:48" ht="12" customHeight="1" x14ac:dyDescent="0.2">
      <c r="A238" s="1" t="s">
        <v>541</v>
      </c>
      <c r="B238" s="1">
        <v>565.71680000000003</v>
      </c>
      <c r="C238" s="1">
        <v>0.15</v>
      </c>
      <c r="D238" s="1">
        <v>60</v>
      </c>
      <c r="E238" s="1">
        <v>8.3000000000000007</v>
      </c>
      <c r="F238" s="2">
        <v>3.57</v>
      </c>
      <c r="G238" s="1" t="s">
        <v>500</v>
      </c>
      <c r="H238" s="3" t="s">
        <v>50</v>
      </c>
      <c r="I238" s="7">
        <f t="shared" si="12"/>
        <v>2907.0588235294117</v>
      </c>
      <c r="J238" s="7">
        <f t="shared" si="13"/>
        <v>11348.333333333334</v>
      </c>
      <c r="K238" s="8">
        <f t="shared" si="14"/>
        <v>0.25616614688172229</v>
      </c>
      <c r="L238" s="8">
        <f t="shared" si="15"/>
        <v>1.4693879742235674E-4</v>
      </c>
      <c r="M238" s="1" t="s">
        <v>542</v>
      </c>
      <c r="N238" s="9">
        <v>6500</v>
      </c>
      <c r="O238" s="9">
        <v>14700</v>
      </c>
      <c r="P238" s="9">
        <v>18400</v>
      </c>
      <c r="Q238" s="9">
        <v>8460</v>
      </c>
      <c r="R238" s="9">
        <v>8910</v>
      </c>
      <c r="S238" s="9">
        <v>8000</v>
      </c>
      <c r="T238" s="9">
        <v>12700</v>
      </c>
      <c r="U238" s="9">
        <v>7890</v>
      </c>
      <c r="V238" s="9">
        <v>15400</v>
      </c>
      <c r="W238" s="1">
        <v>0</v>
      </c>
      <c r="X238" s="9">
        <v>20600</v>
      </c>
      <c r="Y238" s="9">
        <v>22700</v>
      </c>
      <c r="Z238" s="9">
        <v>19200</v>
      </c>
      <c r="AA238" s="1">
        <v>0</v>
      </c>
      <c r="AB238" s="1">
        <v>0</v>
      </c>
      <c r="AC238" s="9">
        <v>7110</v>
      </c>
      <c r="AD238" s="9">
        <v>18800</v>
      </c>
      <c r="AE238" s="9">
        <v>14900</v>
      </c>
      <c r="AF238" s="9">
        <v>11200</v>
      </c>
      <c r="AG238" s="9">
        <v>1600</v>
      </c>
      <c r="AH238" s="1">
        <v>0</v>
      </c>
      <c r="AI238" s="9">
        <v>4880</v>
      </c>
      <c r="AJ238" s="1">
        <v>0</v>
      </c>
      <c r="AK238" s="1">
        <v>0</v>
      </c>
      <c r="AL238" s="9">
        <v>7950</v>
      </c>
      <c r="AM238" s="1">
        <v>0</v>
      </c>
      <c r="AN238" s="1">
        <v>0</v>
      </c>
      <c r="AO238" s="9">
        <v>7790</v>
      </c>
      <c r="AP238" s="1">
        <v>0</v>
      </c>
      <c r="AQ238" s="9">
        <v>8260</v>
      </c>
      <c r="AR238" s="9">
        <v>1280</v>
      </c>
      <c r="AS238" s="9">
        <v>4940</v>
      </c>
      <c r="AT238" s="9">
        <v>1520</v>
      </c>
      <c r="AU238" s="1">
        <v>0</v>
      </c>
      <c r="AV238" s="1">
        <v>0</v>
      </c>
    </row>
    <row r="239" spans="1:48" ht="12" customHeight="1" x14ac:dyDescent="0.2">
      <c r="A239" s="1" t="s">
        <v>543</v>
      </c>
      <c r="B239" s="1">
        <v>666.42049999999995</v>
      </c>
      <c r="C239" s="1">
        <v>7.0000000000000007E-2</v>
      </c>
      <c r="D239" s="1">
        <v>60</v>
      </c>
      <c r="E239" s="1">
        <v>7.1</v>
      </c>
      <c r="F239" s="2">
        <v>10.3</v>
      </c>
      <c r="G239" s="1"/>
      <c r="H239" s="3"/>
      <c r="I239" s="7">
        <f t="shared" si="12"/>
        <v>928.41176470588232</v>
      </c>
      <c r="J239" s="7">
        <f t="shared" si="13"/>
        <v>214.38888888888889</v>
      </c>
      <c r="K239" s="8">
        <f t="shared" si="14"/>
        <v>4.3305031782083132</v>
      </c>
      <c r="L239" s="8">
        <f t="shared" si="15"/>
        <v>4.3735265759133742E-5</v>
      </c>
      <c r="M239" s="1" t="s">
        <v>544</v>
      </c>
      <c r="N239" s="1">
        <v>0</v>
      </c>
      <c r="O239" s="1">
        <v>0</v>
      </c>
      <c r="P239" s="1">
        <v>0</v>
      </c>
      <c r="Q239" s="1">
        <v>0</v>
      </c>
      <c r="R239" s="9">
        <v>613</v>
      </c>
      <c r="S239" s="9">
        <v>657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9">
        <v>930</v>
      </c>
      <c r="AB239" s="9">
        <v>1450</v>
      </c>
      <c r="AC239" s="1">
        <v>0</v>
      </c>
      <c r="AD239" s="9">
        <v>209</v>
      </c>
      <c r="AE239" s="1">
        <v>0</v>
      </c>
      <c r="AF239" s="9">
        <v>1270</v>
      </c>
      <c r="AG239" s="9">
        <v>1520</v>
      </c>
      <c r="AH239" s="9">
        <v>975</v>
      </c>
      <c r="AI239" s="9">
        <v>706</v>
      </c>
      <c r="AJ239" s="9">
        <v>804</v>
      </c>
      <c r="AK239" s="9">
        <v>627</v>
      </c>
      <c r="AL239" s="1">
        <v>0</v>
      </c>
      <c r="AM239" s="9">
        <v>1160</v>
      </c>
      <c r="AN239" s="9">
        <v>1240</v>
      </c>
      <c r="AO239" s="9">
        <v>380</v>
      </c>
      <c r="AP239" s="9">
        <v>1290</v>
      </c>
      <c r="AQ239" s="9">
        <v>1040</v>
      </c>
      <c r="AR239" s="9">
        <v>731</v>
      </c>
      <c r="AS239" s="1">
        <v>0</v>
      </c>
      <c r="AT239" s="9">
        <v>1050</v>
      </c>
      <c r="AU239" s="9">
        <v>1420</v>
      </c>
      <c r="AV239" s="9">
        <v>1570</v>
      </c>
    </row>
    <row r="240" spans="1:48" ht="12" customHeight="1" x14ac:dyDescent="0.2">
      <c r="A240" s="1" t="s">
        <v>545</v>
      </c>
      <c r="B240" s="1">
        <v>580.88040000000001</v>
      </c>
      <c r="C240" s="1">
        <v>0.26</v>
      </c>
      <c r="D240" s="1">
        <v>60</v>
      </c>
      <c r="E240" s="1">
        <v>8.6999999999999993</v>
      </c>
      <c r="F240" s="2">
        <v>10</v>
      </c>
      <c r="G240" s="1"/>
      <c r="H240" s="3"/>
      <c r="I240" s="7">
        <f t="shared" si="12"/>
        <v>7456.4705882352937</v>
      </c>
      <c r="J240" s="7">
        <f t="shared" si="13"/>
        <v>2041.1111111111111</v>
      </c>
      <c r="K240" s="8">
        <f t="shared" si="14"/>
        <v>3.6531429120368886</v>
      </c>
      <c r="L240" s="8">
        <f t="shared" si="15"/>
        <v>1.8236473895982168E-5</v>
      </c>
      <c r="M240" s="1" t="s">
        <v>546</v>
      </c>
      <c r="N240" s="9">
        <v>357</v>
      </c>
      <c r="O240" s="9">
        <v>1970</v>
      </c>
      <c r="P240" s="1">
        <v>0</v>
      </c>
      <c r="Q240" s="9">
        <v>1420</v>
      </c>
      <c r="R240" s="9">
        <v>4960</v>
      </c>
      <c r="S240" s="1">
        <v>0</v>
      </c>
      <c r="T240" s="9">
        <v>6980</v>
      </c>
      <c r="U240" s="1">
        <v>0</v>
      </c>
      <c r="V240" s="1">
        <v>0</v>
      </c>
      <c r="W240" s="1">
        <v>0</v>
      </c>
      <c r="X240" s="9">
        <v>151</v>
      </c>
      <c r="Y240" s="9">
        <v>762</v>
      </c>
      <c r="Z240" s="1">
        <v>0</v>
      </c>
      <c r="AA240" s="9">
        <v>6080</v>
      </c>
      <c r="AB240" s="9">
        <v>6940</v>
      </c>
      <c r="AC240" s="9">
        <v>5170</v>
      </c>
      <c r="AD240" s="9">
        <v>1950</v>
      </c>
      <c r="AE240" s="1">
        <v>0</v>
      </c>
      <c r="AF240" s="9">
        <v>8910</v>
      </c>
      <c r="AG240" s="9">
        <v>14900</v>
      </c>
      <c r="AH240" s="9">
        <v>6430</v>
      </c>
      <c r="AI240" s="9">
        <v>2480</v>
      </c>
      <c r="AJ240" s="9">
        <v>9710</v>
      </c>
      <c r="AK240" s="9">
        <v>9570</v>
      </c>
      <c r="AL240" s="9">
        <v>8240</v>
      </c>
      <c r="AM240" s="9">
        <v>11300</v>
      </c>
      <c r="AN240" s="9">
        <v>11500</v>
      </c>
      <c r="AO240" s="1">
        <v>0</v>
      </c>
      <c r="AP240" s="9">
        <v>3910</v>
      </c>
      <c r="AQ240" s="9">
        <v>4050</v>
      </c>
      <c r="AR240" s="9">
        <v>9070</v>
      </c>
      <c r="AS240" s="9">
        <v>5190</v>
      </c>
      <c r="AT240" s="9">
        <v>7020</v>
      </c>
      <c r="AU240" s="9">
        <v>5680</v>
      </c>
      <c r="AV240" s="9">
        <v>8800</v>
      </c>
    </row>
    <row r="241" spans="1:48" ht="12" customHeight="1" x14ac:dyDescent="0.2">
      <c r="A241" s="1" t="s">
        <v>547</v>
      </c>
      <c r="B241" s="1">
        <v>547.85329999999999</v>
      </c>
      <c r="C241" s="1">
        <v>0.17</v>
      </c>
      <c r="D241" s="1">
        <v>60</v>
      </c>
      <c r="E241" s="1">
        <v>6.8</v>
      </c>
      <c r="F241" s="2">
        <v>3.67</v>
      </c>
      <c r="G241" s="1"/>
      <c r="H241" s="3" t="s">
        <v>50</v>
      </c>
      <c r="I241" s="7">
        <f t="shared" si="12"/>
        <v>7084.7058823529414</v>
      </c>
      <c r="J241" s="7">
        <f t="shared" si="13"/>
        <v>709.33333333333337</v>
      </c>
      <c r="K241" s="8">
        <f t="shared" si="14"/>
        <v>9.9878372401592213</v>
      </c>
      <c r="L241" s="8">
        <f t="shared" si="15"/>
        <v>1.9679457356230485E-6</v>
      </c>
      <c r="M241" s="1" t="s">
        <v>548</v>
      </c>
      <c r="N241" s="1">
        <v>0</v>
      </c>
      <c r="O241" s="1">
        <v>0</v>
      </c>
      <c r="P241" s="9">
        <v>6470</v>
      </c>
      <c r="Q241" s="9">
        <v>686</v>
      </c>
      <c r="R241" s="9">
        <v>3930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9">
        <v>502</v>
      </c>
      <c r="Z241" s="1">
        <v>0</v>
      </c>
      <c r="AA241" s="9">
        <v>1180</v>
      </c>
      <c r="AB241" s="1">
        <v>0</v>
      </c>
      <c r="AC241" s="1">
        <v>0</v>
      </c>
      <c r="AD241" s="1">
        <v>0</v>
      </c>
      <c r="AE241" s="1">
        <v>0</v>
      </c>
      <c r="AF241" s="9">
        <v>9840</v>
      </c>
      <c r="AG241" s="9">
        <v>6060</v>
      </c>
      <c r="AH241" s="9">
        <v>7660</v>
      </c>
      <c r="AI241" s="9">
        <v>5240</v>
      </c>
      <c r="AJ241" s="1">
        <v>0</v>
      </c>
      <c r="AK241" s="1">
        <v>0</v>
      </c>
      <c r="AL241" s="9">
        <v>8250</v>
      </c>
      <c r="AM241" s="9">
        <v>13800</v>
      </c>
      <c r="AN241" s="9">
        <v>5420</v>
      </c>
      <c r="AO241" s="9">
        <v>4000</v>
      </c>
      <c r="AP241" s="9">
        <v>9580</v>
      </c>
      <c r="AQ241" s="9">
        <v>7140</v>
      </c>
      <c r="AR241" s="9">
        <v>13600</v>
      </c>
      <c r="AS241" s="9">
        <v>8930</v>
      </c>
      <c r="AT241" s="9">
        <v>8620</v>
      </c>
      <c r="AU241" s="9">
        <v>12300</v>
      </c>
      <c r="AV241" s="1">
        <v>0</v>
      </c>
    </row>
  </sheetData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I-O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raoch</dc:creator>
  <cp:lastModifiedBy>Language Editor</cp:lastModifiedBy>
  <dcterms:created xsi:type="dcterms:W3CDTF">2018-11-13T03:15:07Z</dcterms:created>
  <dcterms:modified xsi:type="dcterms:W3CDTF">2020-09-02T14:11:18Z</dcterms:modified>
</cp:coreProperties>
</file>