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8"/>
  <workbookPr/>
  <mc:AlternateContent xmlns:mc="http://schemas.openxmlformats.org/markup-compatibility/2006">
    <mc:Choice Requires="x15">
      <x15ac:absPath xmlns:x15ac="http://schemas.microsoft.com/office/spreadsheetml/2010/11/ac" url="/Volumes/London/1. ONCOLOGY LETTERS/6. READY FOR INVOICE/OL-21978-247691_Chen Flaminia Giannis_OA NOTE/Supplementary_Files/"/>
    </mc:Choice>
  </mc:AlternateContent>
  <xr:revisionPtr revIDLastSave="0" documentId="13_ncr:1_{3858F703-DF31-5A4D-B109-D5FD9AAEE9AD}" xr6:coauthVersionLast="45" xr6:coauthVersionMax="45" xr10:uidLastSave="{00000000-0000-0000-0000-000000000000}"/>
  <bookViews>
    <workbookView xWindow="6520" yWindow="3980" windowWidth="33200" windowHeight="21100" xr2:uid="{00000000-000D-0000-FFFF-FFFF00000000}"/>
  </bookViews>
  <sheets>
    <sheet name="different expression of miRNAs" sheetId="1" r:id="rId1"/>
  </sheets>
  <definedNames>
    <definedName name="_xlnm._FilterDatabase" localSheetId="0" hidden="1">'different expression of miRNAs'!$A$2:$W$388</definedName>
    <definedName name="OLE_LINK118" localSheetId="0">'different expression of miRNAs'!$A$389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388" i="1" l="1"/>
  <c r="V388" i="1"/>
  <c r="W387" i="1"/>
  <c r="V387" i="1"/>
  <c r="W386" i="1"/>
  <c r="V386" i="1"/>
  <c r="W385" i="1"/>
  <c r="V385" i="1"/>
  <c r="W384" i="1"/>
  <c r="V384" i="1"/>
  <c r="W383" i="1"/>
  <c r="V383" i="1"/>
  <c r="W382" i="1"/>
  <c r="V382" i="1"/>
  <c r="W381" i="1"/>
  <c r="V381" i="1"/>
  <c r="W380" i="1"/>
  <c r="V380" i="1"/>
  <c r="W379" i="1"/>
  <c r="V379" i="1"/>
  <c r="W378" i="1"/>
  <c r="V378" i="1"/>
  <c r="W377" i="1"/>
  <c r="V377" i="1"/>
  <c r="W376" i="1"/>
  <c r="V376" i="1"/>
  <c r="W375" i="1"/>
  <c r="V375" i="1"/>
  <c r="W374" i="1"/>
  <c r="V374" i="1"/>
  <c r="W373" i="1"/>
  <c r="V373" i="1"/>
  <c r="W372" i="1"/>
  <c r="V372" i="1"/>
  <c r="W371" i="1"/>
  <c r="V371" i="1"/>
  <c r="W370" i="1"/>
  <c r="V370" i="1"/>
  <c r="W369" i="1"/>
  <c r="V369" i="1"/>
  <c r="W368" i="1"/>
  <c r="V368" i="1"/>
  <c r="W367" i="1"/>
  <c r="V367" i="1"/>
  <c r="W366" i="1"/>
  <c r="V366" i="1"/>
  <c r="W365" i="1"/>
  <c r="V365" i="1"/>
  <c r="W364" i="1"/>
  <c r="V364" i="1"/>
  <c r="W363" i="1"/>
  <c r="V363" i="1"/>
  <c r="W362" i="1"/>
  <c r="V362" i="1"/>
  <c r="W361" i="1"/>
  <c r="V361" i="1"/>
  <c r="W360" i="1"/>
  <c r="V360" i="1"/>
  <c r="W359" i="1"/>
  <c r="V359" i="1"/>
  <c r="W358" i="1"/>
  <c r="V358" i="1"/>
  <c r="W357" i="1"/>
  <c r="V357" i="1"/>
  <c r="W356" i="1"/>
  <c r="V356" i="1"/>
  <c r="W355" i="1"/>
  <c r="L355" i="1"/>
  <c r="V355" i="1" s="1"/>
  <c r="W354" i="1"/>
  <c r="V354" i="1"/>
  <c r="W353" i="1"/>
  <c r="V353" i="1"/>
  <c r="W352" i="1"/>
  <c r="V352" i="1"/>
  <c r="W351" i="1"/>
  <c r="V351" i="1"/>
  <c r="W350" i="1"/>
  <c r="V350" i="1"/>
  <c r="W349" i="1"/>
  <c r="V349" i="1"/>
  <c r="W348" i="1"/>
  <c r="V348" i="1"/>
  <c r="W347" i="1"/>
  <c r="V347" i="1"/>
  <c r="W346" i="1"/>
  <c r="V346" i="1"/>
  <c r="W345" i="1"/>
  <c r="V345" i="1"/>
  <c r="W344" i="1"/>
  <c r="V344" i="1"/>
  <c r="W343" i="1"/>
  <c r="V343" i="1"/>
  <c r="W342" i="1"/>
  <c r="V342" i="1"/>
  <c r="W341" i="1"/>
  <c r="V341" i="1"/>
  <c r="W340" i="1"/>
  <c r="V340" i="1"/>
  <c r="W339" i="1"/>
  <c r="V339" i="1"/>
  <c r="W338" i="1"/>
  <c r="V338" i="1"/>
  <c r="W337" i="1"/>
  <c r="V337" i="1"/>
  <c r="W336" i="1"/>
  <c r="V336" i="1"/>
  <c r="W335" i="1"/>
  <c r="V335" i="1"/>
  <c r="W334" i="1"/>
  <c r="V334" i="1"/>
  <c r="W333" i="1"/>
  <c r="V333" i="1"/>
  <c r="W332" i="1"/>
  <c r="V332" i="1"/>
  <c r="V331" i="1"/>
  <c r="M331" i="1"/>
  <c r="W331" i="1" s="1"/>
  <c r="W330" i="1"/>
  <c r="V330" i="1"/>
  <c r="W329" i="1"/>
  <c r="V329" i="1"/>
  <c r="W328" i="1"/>
  <c r="V328" i="1"/>
  <c r="W327" i="1"/>
  <c r="V327" i="1"/>
  <c r="W326" i="1"/>
  <c r="V326" i="1"/>
  <c r="W325" i="1"/>
  <c r="V325" i="1"/>
  <c r="W324" i="1"/>
  <c r="V324" i="1"/>
  <c r="W323" i="1"/>
  <c r="V323" i="1"/>
  <c r="W322" i="1"/>
  <c r="L322" i="1"/>
  <c r="V322" i="1" s="1"/>
  <c r="W321" i="1"/>
  <c r="V321" i="1"/>
  <c r="W320" i="1"/>
  <c r="V320" i="1"/>
  <c r="W319" i="1"/>
  <c r="V319" i="1"/>
  <c r="W318" i="1"/>
  <c r="V318" i="1"/>
  <c r="W317" i="1"/>
  <c r="V317" i="1"/>
  <c r="W316" i="1"/>
  <c r="V316" i="1"/>
  <c r="W315" i="1"/>
  <c r="V315" i="1"/>
  <c r="W314" i="1"/>
  <c r="V314" i="1"/>
  <c r="W313" i="1"/>
  <c r="V313" i="1"/>
  <c r="W312" i="1"/>
  <c r="V312" i="1"/>
  <c r="W311" i="1"/>
  <c r="V311" i="1"/>
  <c r="W310" i="1"/>
  <c r="V310" i="1"/>
  <c r="W309" i="1"/>
  <c r="V309" i="1"/>
  <c r="W308" i="1"/>
  <c r="V308" i="1"/>
  <c r="W307" i="1"/>
  <c r="V307" i="1"/>
  <c r="W306" i="1"/>
  <c r="V306" i="1"/>
  <c r="W305" i="1"/>
  <c r="V305" i="1"/>
  <c r="W304" i="1"/>
  <c r="V304" i="1"/>
  <c r="W303" i="1"/>
  <c r="V303" i="1"/>
  <c r="W302" i="1"/>
  <c r="V302" i="1"/>
  <c r="W301" i="1"/>
  <c r="V301" i="1"/>
  <c r="W300" i="1"/>
  <c r="V300" i="1"/>
  <c r="W299" i="1"/>
  <c r="V299" i="1"/>
  <c r="W298" i="1"/>
  <c r="V298" i="1"/>
  <c r="W297" i="1"/>
  <c r="V297" i="1"/>
  <c r="W296" i="1"/>
  <c r="V296" i="1"/>
  <c r="W295" i="1"/>
  <c r="V295" i="1"/>
  <c r="W294" i="1"/>
  <c r="V294" i="1"/>
  <c r="W293" i="1"/>
  <c r="V293" i="1"/>
  <c r="M292" i="1"/>
  <c r="W292" i="1" s="1"/>
  <c r="L292" i="1"/>
  <c r="V292" i="1" s="1"/>
  <c r="W291" i="1"/>
  <c r="V291" i="1"/>
  <c r="W290" i="1"/>
  <c r="V290" i="1"/>
  <c r="W289" i="1"/>
  <c r="V289" i="1"/>
  <c r="W288" i="1"/>
  <c r="V288" i="1"/>
  <c r="W287" i="1"/>
  <c r="V287" i="1"/>
  <c r="W286" i="1"/>
  <c r="V286" i="1"/>
  <c r="W285" i="1"/>
  <c r="V285" i="1"/>
  <c r="W284" i="1"/>
  <c r="V284" i="1"/>
  <c r="W283" i="1"/>
  <c r="V283" i="1"/>
  <c r="W282" i="1"/>
  <c r="V282" i="1"/>
  <c r="W281" i="1"/>
  <c r="V281" i="1"/>
  <c r="W280" i="1"/>
  <c r="V280" i="1"/>
  <c r="W279" i="1"/>
  <c r="V279" i="1"/>
  <c r="W278" i="1"/>
  <c r="V278" i="1"/>
  <c r="W277" i="1"/>
  <c r="V277" i="1"/>
  <c r="W276" i="1"/>
  <c r="V276" i="1"/>
  <c r="W275" i="1"/>
  <c r="V275" i="1"/>
  <c r="W274" i="1"/>
  <c r="V274" i="1"/>
  <c r="W273" i="1"/>
  <c r="V273" i="1"/>
  <c r="W272" i="1"/>
  <c r="V272" i="1"/>
  <c r="W271" i="1"/>
  <c r="V271" i="1"/>
  <c r="W270" i="1"/>
  <c r="V270" i="1"/>
  <c r="W269" i="1"/>
  <c r="V269" i="1"/>
  <c r="W268" i="1"/>
  <c r="V268" i="1"/>
  <c r="W267" i="1"/>
  <c r="V267" i="1"/>
  <c r="W266" i="1"/>
  <c r="V266" i="1"/>
  <c r="W265" i="1"/>
  <c r="V265" i="1"/>
  <c r="W264" i="1"/>
  <c r="V264" i="1"/>
  <c r="W263" i="1"/>
  <c r="V263" i="1"/>
  <c r="W262" i="1"/>
  <c r="V262" i="1"/>
  <c r="W261" i="1"/>
  <c r="V261" i="1"/>
  <c r="W260" i="1"/>
  <c r="V260" i="1"/>
  <c r="W259" i="1"/>
  <c r="V259" i="1"/>
  <c r="W258" i="1"/>
  <c r="V258" i="1"/>
  <c r="W257" i="1"/>
  <c r="V257" i="1"/>
  <c r="W256" i="1"/>
  <c r="V256" i="1"/>
  <c r="W255" i="1"/>
  <c r="V255" i="1"/>
  <c r="W254" i="1"/>
  <c r="V254" i="1"/>
  <c r="W253" i="1"/>
  <c r="V253" i="1"/>
  <c r="W252" i="1"/>
  <c r="V252" i="1"/>
  <c r="W251" i="1"/>
  <c r="V251" i="1"/>
  <c r="W250" i="1"/>
  <c r="V250" i="1"/>
  <c r="W249" i="1"/>
  <c r="V249" i="1"/>
  <c r="W248" i="1"/>
  <c r="V248" i="1"/>
  <c r="W247" i="1"/>
  <c r="V247" i="1"/>
  <c r="W246" i="1"/>
  <c r="V246" i="1"/>
  <c r="W245" i="1"/>
  <c r="V245" i="1"/>
  <c r="W244" i="1"/>
  <c r="V244" i="1"/>
  <c r="W243" i="1"/>
  <c r="V243" i="1"/>
  <c r="V242" i="1"/>
  <c r="M242" i="1"/>
  <c r="W242" i="1" s="1"/>
  <c r="W241" i="1"/>
  <c r="V241" i="1"/>
  <c r="W240" i="1"/>
  <c r="V240" i="1"/>
  <c r="W239" i="1"/>
  <c r="V239" i="1"/>
  <c r="W238" i="1"/>
  <c r="V238" i="1"/>
  <c r="W237" i="1"/>
  <c r="V237" i="1"/>
  <c r="W236" i="1"/>
  <c r="V236" i="1"/>
  <c r="W235" i="1"/>
  <c r="V235" i="1"/>
  <c r="W234" i="1"/>
  <c r="V234" i="1"/>
  <c r="W233" i="1"/>
  <c r="V233" i="1"/>
  <c r="W232" i="1"/>
  <c r="V232" i="1"/>
  <c r="W231" i="1"/>
  <c r="V231" i="1"/>
  <c r="W230" i="1"/>
  <c r="V230" i="1"/>
  <c r="W229" i="1"/>
  <c r="V229" i="1"/>
  <c r="W228" i="1"/>
  <c r="V228" i="1"/>
  <c r="W227" i="1"/>
  <c r="V227" i="1"/>
  <c r="W226" i="1"/>
  <c r="V226" i="1"/>
  <c r="W225" i="1"/>
  <c r="V225" i="1"/>
  <c r="W224" i="1"/>
  <c r="V224" i="1"/>
  <c r="W223" i="1"/>
  <c r="V223" i="1"/>
  <c r="W222" i="1"/>
  <c r="V222" i="1"/>
  <c r="W221" i="1"/>
  <c r="V221" i="1"/>
  <c r="W220" i="1"/>
  <c r="V220" i="1"/>
  <c r="W219" i="1"/>
  <c r="V219" i="1"/>
  <c r="W218" i="1"/>
  <c r="V218" i="1"/>
  <c r="W217" i="1"/>
  <c r="V217" i="1"/>
  <c r="W216" i="1"/>
  <c r="V216" i="1"/>
  <c r="W215" i="1"/>
  <c r="V215" i="1"/>
  <c r="W214" i="1"/>
  <c r="V214" i="1"/>
  <c r="W213" i="1"/>
  <c r="V213" i="1"/>
  <c r="W212" i="1"/>
  <c r="V212" i="1"/>
  <c r="W211" i="1"/>
  <c r="V211" i="1"/>
  <c r="W210" i="1"/>
  <c r="V210" i="1"/>
  <c r="W209" i="1"/>
  <c r="V209" i="1"/>
  <c r="W208" i="1"/>
  <c r="V208" i="1"/>
  <c r="W207" i="1"/>
  <c r="V207" i="1"/>
  <c r="W206" i="1"/>
  <c r="V206" i="1"/>
  <c r="W205" i="1"/>
  <c r="V205" i="1"/>
  <c r="W204" i="1"/>
  <c r="V204" i="1"/>
  <c r="W203" i="1"/>
  <c r="V203" i="1"/>
  <c r="W202" i="1"/>
  <c r="V202" i="1"/>
  <c r="W201" i="1"/>
  <c r="V201" i="1"/>
  <c r="W200" i="1"/>
  <c r="V200" i="1"/>
  <c r="W199" i="1"/>
  <c r="V199" i="1"/>
  <c r="W198" i="1"/>
  <c r="V198" i="1"/>
  <c r="W197" i="1"/>
  <c r="V197" i="1"/>
  <c r="W196" i="1"/>
  <c r="V196" i="1"/>
  <c r="W195" i="1"/>
  <c r="V195" i="1"/>
  <c r="W194" i="1"/>
  <c r="V194" i="1"/>
  <c r="W193" i="1"/>
  <c r="V193" i="1"/>
  <c r="W192" i="1"/>
  <c r="V192" i="1"/>
  <c r="W191" i="1"/>
  <c r="V191" i="1"/>
  <c r="W190" i="1"/>
  <c r="V190" i="1"/>
  <c r="W189" i="1"/>
  <c r="V189" i="1"/>
  <c r="W188" i="1"/>
  <c r="V188" i="1"/>
  <c r="W187" i="1"/>
  <c r="V187" i="1"/>
  <c r="W186" i="1"/>
  <c r="V186" i="1"/>
  <c r="W185" i="1"/>
  <c r="V185" i="1"/>
  <c r="W184" i="1"/>
  <c r="V184" i="1"/>
  <c r="W183" i="1"/>
  <c r="V183" i="1"/>
  <c r="W182" i="1"/>
  <c r="V182" i="1"/>
  <c r="W181" i="1"/>
  <c r="V181" i="1"/>
  <c r="W180" i="1"/>
  <c r="V180" i="1"/>
  <c r="W179" i="1"/>
  <c r="V179" i="1"/>
  <c r="W178" i="1"/>
  <c r="V178" i="1"/>
  <c r="W177" i="1"/>
  <c r="V177" i="1"/>
  <c r="W176" i="1"/>
  <c r="V176" i="1"/>
  <c r="W175" i="1"/>
  <c r="V175" i="1"/>
  <c r="W174" i="1"/>
  <c r="V174" i="1"/>
  <c r="W173" i="1"/>
  <c r="V173" i="1"/>
  <c r="W172" i="1"/>
  <c r="V172" i="1"/>
  <c r="W171" i="1"/>
  <c r="V171" i="1"/>
  <c r="W170" i="1"/>
  <c r="V170" i="1"/>
  <c r="W169" i="1"/>
  <c r="V169" i="1"/>
  <c r="W168" i="1"/>
  <c r="V168" i="1"/>
  <c r="W167" i="1"/>
  <c r="V167" i="1"/>
  <c r="W166" i="1"/>
  <c r="V166" i="1"/>
  <c r="W165" i="1"/>
  <c r="V165" i="1"/>
  <c r="W164" i="1"/>
  <c r="V164" i="1"/>
  <c r="W163" i="1"/>
  <c r="V163" i="1"/>
  <c r="W162" i="1"/>
  <c r="V162" i="1"/>
  <c r="W161" i="1"/>
  <c r="V161" i="1"/>
  <c r="W160" i="1"/>
  <c r="V160" i="1"/>
  <c r="W159" i="1"/>
  <c r="V159" i="1"/>
  <c r="W158" i="1"/>
  <c r="V158" i="1"/>
  <c r="W157" i="1"/>
  <c r="V157" i="1"/>
  <c r="W156" i="1"/>
  <c r="L156" i="1"/>
  <c r="V156" i="1" s="1"/>
  <c r="W155" i="1"/>
  <c r="V155" i="1"/>
  <c r="W154" i="1"/>
  <c r="V154" i="1"/>
  <c r="W153" i="1"/>
  <c r="L153" i="1"/>
  <c r="V153" i="1" s="1"/>
  <c r="W152" i="1"/>
  <c r="V152" i="1"/>
  <c r="W151" i="1"/>
  <c r="V151" i="1"/>
  <c r="W150" i="1"/>
  <c r="V150" i="1"/>
  <c r="W149" i="1"/>
  <c r="V149" i="1"/>
  <c r="W148" i="1"/>
  <c r="V148" i="1"/>
  <c r="W147" i="1"/>
  <c r="V147" i="1"/>
  <c r="W146" i="1"/>
  <c r="V146" i="1"/>
  <c r="W145" i="1"/>
  <c r="V145" i="1"/>
  <c r="W144" i="1"/>
  <c r="V144" i="1"/>
  <c r="W143" i="1"/>
  <c r="V143" i="1"/>
  <c r="W142" i="1"/>
  <c r="V142" i="1"/>
  <c r="W141" i="1"/>
  <c r="V141" i="1"/>
  <c r="W140" i="1"/>
  <c r="V140" i="1"/>
  <c r="W139" i="1"/>
  <c r="V139" i="1"/>
  <c r="W138" i="1"/>
  <c r="V138" i="1"/>
  <c r="W137" i="1"/>
  <c r="V137" i="1"/>
  <c r="W136" i="1"/>
  <c r="V136" i="1"/>
  <c r="V135" i="1"/>
  <c r="M135" i="1"/>
  <c r="W135" i="1" s="1"/>
  <c r="W134" i="1"/>
  <c r="V134" i="1"/>
  <c r="W133" i="1"/>
  <c r="V133" i="1"/>
  <c r="W132" i="1"/>
  <c r="V132" i="1"/>
  <c r="W131" i="1"/>
  <c r="V131" i="1"/>
  <c r="W130" i="1"/>
  <c r="V130" i="1"/>
  <c r="W129" i="1"/>
  <c r="V129" i="1"/>
  <c r="W128" i="1"/>
  <c r="V128" i="1"/>
  <c r="W127" i="1"/>
  <c r="V127" i="1"/>
  <c r="W126" i="1"/>
  <c r="V126" i="1"/>
  <c r="W125" i="1"/>
  <c r="V125" i="1"/>
  <c r="W124" i="1"/>
  <c r="V124" i="1"/>
  <c r="W123" i="1"/>
  <c r="V123" i="1"/>
  <c r="W122" i="1"/>
  <c r="V122" i="1"/>
  <c r="W121" i="1"/>
  <c r="V121" i="1"/>
  <c r="W120" i="1"/>
  <c r="V120" i="1"/>
  <c r="W119" i="1"/>
  <c r="V119" i="1"/>
  <c r="W118" i="1"/>
  <c r="V118" i="1"/>
  <c r="W117" i="1"/>
  <c r="V117" i="1"/>
  <c r="W116" i="1"/>
  <c r="L116" i="1"/>
  <c r="V116" i="1" s="1"/>
  <c r="W115" i="1"/>
  <c r="V115" i="1"/>
  <c r="W114" i="1"/>
  <c r="V114" i="1"/>
  <c r="W113" i="1"/>
  <c r="V113" i="1"/>
  <c r="W112" i="1"/>
  <c r="V112" i="1"/>
  <c r="W111" i="1"/>
  <c r="V111" i="1"/>
  <c r="W110" i="1"/>
  <c r="V110" i="1"/>
  <c r="W109" i="1"/>
  <c r="V109" i="1"/>
  <c r="W108" i="1"/>
  <c r="V108" i="1"/>
  <c r="W107" i="1"/>
  <c r="V107" i="1"/>
  <c r="W106" i="1"/>
  <c r="V106" i="1"/>
  <c r="W105" i="1"/>
  <c r="V105" i="1"/>
  <c r="W104" i="1"/>
  <c r="V104" i="1"/>
  <c r="W103" i="1"/>
  <c r="V103" i="1"/>
  <c r="W102" i="1"/>
  <c r="V102" i="1"/>
  <c r="V101" i="1"/>
  <c r="M101" i="1"/>
  <c r="W101" i="1" s="1"/>
  <c r="W100" i="1"/>
  <c r="V100" i="1"/>
  <c r="W99" i="1"/>
  <c r="V99" i="1"/>
  <c r="W98" i="1"/>
  <c r="V98" i="1"/>
  <c r="W97" i="1"/>
  <c r="V97" i="1"/>
  <c r="W96" i="1"/>
  <c r="V96" i="1"/>
  <c r="W95" i="1"/>
  <c r="V95" i="1"/>
  <c r="W94" i="1"/>
  <c r="V94" i="1"/>
  <c r="W93" i="1"/>
  <c r="V93" i="1"/>
  <c r="W92" i="1"/>
  <c r="V92" i="1"/>
  <c r="W91" i="1"/>
  <c r="V91" i="1"/>
  <c r="W90" i="1"/>
  <c r="V90" i="1"/>
  <c r="W89" i="1"/>
  <c r="V89" i="1"/>
  <c r="W88" i="1"/>
  <c r="V88" i="1"/>
  <c r="W87" i="1"/>
  <c r="V87" i="1"/>
  <c r="W86" i="1"/>
  <c r="V86" i="1"/>
  <c r="W85" i="1"/>
  <c r="V85" i="1"/>
  <c r="W84" i="1"/>
  <c r="V84" i="1"/>
  <c r="W83" i="1"/>
  <c r="V83" i="1"/>
  <c r="W82" i="1"/>
  <c r="V82" i="1"/>
  <c r="W81" i="1"/>
  <c r="V81" i="1"/>
  <c r="W80" i="1"/>
  <c r="V80" i="1"/>
  <c r="W79" i="1"/>
  <c r="M79" i="1"/>
  <c r="L79" i="1"/>
  <c r="V79" i="1" s="1"/>
  <c r="W78" i="1"/>
  <c r="V78" i="1"/>
  <c r="W77" i="1"/>
  <c r="V77" i="1"/>
  <c r="W76" i="1"/>
  <c r="V76" i="1"/>
  <c r="W75" i="1"/>
  <c r="V75" i="1"/>
  <c r="W74" i="1"/>
  <c r="V74" i="1"/>
  <c r="W73" i="1"/>
  <c r="V73" i="1"/>
  <c r="W72" i="1"/>
  <c r="V72" i="1"/>
  <c r="W71" i="1"/>
  <c r="V71" i="1"/>
  <c r="W70" i="1"/>
  <c r="V70" i="1"/>
  <c r="W69" i="1"/>
  <c r="V69" i="1"/>
  <c r="W68" i="1"/>
  <c r="V68" i="1"/>
  <c r="W67" i="1"/>
  <c r="V67" i="1"/>
  <c r="W66" i="1"/>
  <c r="V66" i="1"/>
  <c r="W65" i="1"/>
  <c r="V65" i="1"/>
  <c r="W64" i="1"/>
  <c r="V64" i="1"/>
  <c r="W63" i="1"/>
  <c r="V63" i="1"/>
  <c r="W62" i="1"/>
  <c r="V62" i="1"/>
  <c r="W61" i="1"/>
  <c r="V61" i="1"/>
  <c r="W60" i="1"/>
  <c r="V60" i="1"/>
  <c r="W59" i="1"/>
  <c r="V59" i="1"/>
  <c r="W58" i="1"/>
  <c r="V58" i="1"/>
  <c r="W57" i="1"/>
  <c r="V57" i="1"/>
  <c r="W56" i="1"/>
  <c r="V56" i="1"/>
  <c r="W55" i="1"/>
  <c r="V55" i="1"/>
  <c r="W54" i="1"/>
  <c r="V54" i="1"/>
  <c r="W53" i="1"/>
  <c r="V53" i="1"/>
  <c r="W52" i="1"/>
  <c r="V52" i="1"/>
  <c r="W51" i="1"/>
  <c r="V51" i="1"/>
  <c r="W50" i="1"/>
  <c r="V50" i="1"/>
  <c r="W49" i="1"/>
  <c r="V49" i="1"/>
  <c r="W48" i="1"/>
  <c r="V48" i="1"/>
  <c r="W47" i="1"/>
  <c r="V47" i="1"/>
  <c r="W46" i="1"/>
  <c r="V46" i="1"/>
  <c r="W45" i="1"/>
  <c r="V45" i="1"/>
  <c r="W44" i="1"/>
  <c r="V44" i="1"/>
  <c r="W43" i="1"/>
  <c r="V43" i="1"/>
  <c r="W42" i="1"/>
  <c r="V42" i="1"/>
  <c r="W41" i="1"/>
  <c r="V41" i="1"/>
  <c r="W40" i="1"/>
  <c r="V40" i="1"/>
  <c r="W39" i="1"/>
  <c r="V39" i="1"/>
  <c r="W38" i="1"/>
  <c r="V38" i="1"/>
  <c r="W37" i="1"/>
  <c r="V37" i="1"/>
  <c r="W36" i="1"/>
  <c r="V36" i="1"/>
  <c r="W35" i="1"/>
  <c r="V35" i="1"/>
  <c r="W34" i="1"/>
  <c r="V34" i="1"/>
  <c r="W33" i="1"/>
  <c r="V33" i="1"/>
  <c r="W32" i="1"/>
  <c r="V32" i="1"/>
  <c r="W31" i="1"/>
  <c r="V31" i="1"/>
  <c r="W30" i="1"/>
  <c r="V30" i="1"/>
  <c r="W29" i="1"/>
  <c r="V29" i="1"/>
  <c r="W28" i="1"/>
  <c r="V28" i="1"/>
  <c r="W27" i="1"/>
  <c r="V27" i="1"/>
  <c r="W26" i="1"/>
  <c r="V26" i="1"/>
  <c r="W25" i="1"/>
  <c r="V25" i="1"/>
  <c r="W24" i="1"/>
  <c r="V24" i="1"/>
  <c r="W23" i="1"/>
  <c r="V23" i="1"/>
  <c r="W22" i="1"/>
  <c r="V22" i="1"/>
  <c r="W21" i="1"/>
  <c r="V21" i="1"/>
  <c r="W20" i="1"/>
  <c r="V20" i="1"/>
  <c r="W19" i="1"/>
  <c r="V19" i="1"/>
  <c r="W18" i="1"/>
  <c r="V18" i="1"/>
  <c r="W17" i="1"/>
  <c r="V17" i="1"/>
  <c r="W16" i="1"/>
  <c r="V16" i="1"/>
  <c r="W15" i="1"/>
  <c r="V15" i="1"/>
  <c r="W14" i="1"/>
  <c r="V14" i="1"/>
  <c r="W13" i="1"/>
  <c r="V13" i="1"/>
  <c r="W12" i="1"/>
  <c r="V12" i="1"/>
  <c r="W11" i="1"/>
  <c r="V11" i="1"/>
  <c r="W10" i="1"/>
  <c r="V10" i="1"/>
  <c r="W9" i="1"/>
  <c r="V9" i="1"/>
  <c r="W8" i="1"/>
  <c r="V8" i="1"/>
  <c r="W7" i="1"/>
  <c r="V7" i="1"/>
  <c r="W6" i="1"/>
  <c r="V6" i="1"/>
  <c r="W5" i="1"/>
  <c r="V5" i="1"/>
  <c r="W4" i="1"/>
  <c r="V4" i="1"/>
  <c r="W3" i="1"/>
  <c r="V3" i="1"/>
</calcChain>
</file>

<file path=xl/sharedStrings.xml><?xml version="1.0" encoding="utf-8"?>
<sst xmlns="http://schemas.openxmlformats.org/spreadsheetml/2006/main" count="1193" uniqueCount="801">
  <si>
    <t>miRNA_name</t>
    <phoneticPr fontId="1" type="noConversion"/>
  </si>
  <si>
    <t>Locus</t>
  </si>
  <si>
    <t>0A</t>
  </si>
  <si>
    <t>0B</t>
  </si>
  <si>
    <t>0C</t>
  </si>
  <si>
    <t>12A</t>
  </si>
  <si>
    <t>12B</t>
  </si>
  <si>
    <t>12C</t>
  </si>
  <si>
    <t>24A</t>
  </si>
  <si>
    <t>24B</t>
  </si>
  <si>
    <t>24C</t>
  </si>
  <si>
    <t>regulation</t>
  </si>
  <si>
    <t>rno-let-7a-1-3p</t>
    <phoneticPr fontId="1" type="noConversion"/>
  </si>
  <si>
    <t>chr17:16417916-16417937+</t>
  </si>
  <si>
    <t>down</t>
  </si>
  <si>
    <t>rno-let-7a-2-3p</t>
  </si>
  <si>
    <t>chr8:45753325-45753346+</t>
  </si>
  <si>
    <t>no</t>
  </si>
  <si>
    <t>rno-let-7a-5p</t>
  </si>
  <si>
    <t>chr17:16417865-16417886+</t>
  </si>
  <si>
    <t>rno-let-7b-3p</t>
  </si>
  <si>
    <t>chr7:126590687-126590708+</t>
  </si>
  <si>
    <t>rno-let-7b-5p</t>
  </si>
  <si>
    <t>chr7:126590633-126590654+</t>
  </si>
  <si>
    <t>rno-let-7c-1-3p</t>
  </si>
  <si>
    <t>chr11:16052933-16052954+</t>
  </si>
  <si>
    <t>rno-let-7c-2-3p</t>
  </si>
  <si>
    <t>chr7:126590273-126590294+</t>
  </si>
  <si>
    <t>rno-let-7c-5p</t>
  </si>
  <si>
    <t>chr11:16052888-16052909+</t>
  </si>
  <si>
    <t>rno-let-7d-3p</t>
  </si>
  <si>
    <t>chr17:16420047-16420068+</t>
  </si>
  <si>
    <t>rno-let-7d-5p</t>
  </si>
  <si>
    <t>chr17:16419993-16420014+</t>
  </si>
  <si>
    <t>rno-let-7e-3p</t>
  </si>
  <si>
    <t>chr1:59704440-59704461+</t>
  </si>
  <si>
    <t>rno-let-7e-5p</t>
  </si>
  <si>
    <t>chr1:59704395-59704416+</t>
  </si>
  <si>
    <t>rno-let-7f-1-3p</t>
  </si>
  <si>
    <t>chr17:16418284-16418304+</t>
  </si>
  <si>
    <t>rno-let-7f-5p</t>
  </si>
  <si>
    <t>chr17:16418228-16418249+</t>
  </si>
  <si>
    <t>rno-let-7g-3p</t>
  </si>
  <si>
    <t>chr8:114874520-114874540+</t>
  </si>
  <si>
    <t>rno-let-7g-5p</t>
  </si>
  <si>
    <t>chr8:114874463-114874484+</t>
  </si>
  <si>
    <t>rno-let-7i-3p</t>
  </si>
  <si>
    <t>chr7:66802792-66802813+</t>
  </si>
  <si>
    <t>rno-let-7i-5p</t>
  </si>
  <si>
    <t>chr7:66802736-66802757+</t>
  </si>
  <si>
    <t>rno-miR-100-3p</t>
  </si>
  <si>
    <t>chr8:45746995-45747013+</t>
  </si>
  <si>
    <t>rno-miR-100-5p</t>
  </si>
  <si>
    <t>chr8:45746960-45746981+</t>
  </si>
  <si>
    <t>rno-miR-101a-3p</t>
  </si>
  <si>
    <t>chr5:120168445-120168465-</t>
  </si>
  <si>
    <t>rno-miR-101a-5p</t>
  </si>
  <si>
    <t>chr5:120168481-120168502-</t>
  </si>
  <si>
    <t>rno-miR-101b-3p</t>
  </si>
  <si>
    <t>chr1:247263783-247263803+</t>
  </si>
  <si>
    <t>rno-miR-103-2-5p</t>
  </si>
  <si>
    <t>chr3:123833685-123833701+</t>
  </si>
  <si>
    <t>rno-miR-103-3p</t>
  </si>
  <si>
    <t>chr10:20606766-20606788+</t>
  </si>
  <si>
    <t>rno-miR-106b-3p</t>
  </si>
  <si>
    <t>chr12:19307761-19307782-</t>
  </si>
  <si>
    <t>rno-miR-106b-5p</t>
  </si>
  <si>
    <t>chr12:19307802-19307822-</t>
  </si>
  <si>
    <t>rno-miR-107-3p</t>
  </si>
  <si>
    <t>chr1:253128263-253128285-</t>
  </si>
  <si>
    <t>up</t>
  </si>
  <si>
    <t>rno-miR-107-5p</t>
  </si>
  <si>
    <t>chr1:253128299-253128322-</t>
  </si>
  <si>
    <t>rno-miR-10a-3p</t>
  </si>
  <si>
    <t>chr10:84166012-84166033+</t>
  </si>
  <si>
    <t>rno-miR-10a-5p</t>
  </si>
  <si>
    <t>chr10:84165971-84165993+</t>
  </si>
  <si>
    <t>rno-miR-10b-3p</t>
  </si>
  <si>
    <t>chr3:61648042-61648062+</t>
  </si>
  <si>
    <t>rno-miR-10b-5p</t>
  </si>
  <si>
    <t>chr3:61648005-61648026+</t>
  </si>
  <si>
    <t>rno-miR-1224</t>
  </si>
  <si>
    <t>chr11:83992692-83992712-</t>
  </si>
  <si>
    <t>rno-miR-1249</t>
  </si>
  <si>
    <t>chr7:125861222-125861243-</t>
  </si>
  <si>
    <t>rno-miR-125a-3p</t>
  </si>
  <si>
    <t>chr1:59704879-59704900+</t>
  </si>
  <si>
    <t>rno-miR-125a-5p</t>
  </si>
  <si>
    <t>chr1:59704841-59704864+</t>
  </si>
  <si>
    <t>rno-miR-125b-1-3p</t>
  </si>
  <si>
    <t>chr8:45798314-45798335+</t>
  </si>
  <si>
    <t>rno-miR-125b-2-3p</t>
  </si>
  <si>
    <t>chr11:16097401-16097422+</t>
  </si>
  <si>
    <t>rno-miR-125b-5p</t>
  </si>
  <si>
    <t>chr11:16097362-16097383+</t>
  </si>
  <si>
    <t>rno-miR-126a-3p</t>
  </si>
  <si>
    <t>chr3:4042533-4042554+</t>
  </si>
  <si>
    <t>rno-miR-126a-5p</t>
  </si>
  <si>
    <t>chr3:4042496-4042516+</t>
  </si>
  <si>
    <t>rno-miR-126b</t>
  </si>
  <si>
    <t>chr3:4042491-4042512-</t>
  </si>
  <si>
    <t>rno-miR-128-1-5p</t>
  </si>
  <si>
    <t>chr13:44916548-44916568+</t>
  </si>
  <si>
    <t>rno-miR-128-3p</t>
  </si>
  <si>
    <t>chr13:44916583-44916603+</t>
  </si>
  <si>
    <t>rno-miR-129-2-3p</t>
  </si>
  <si>
    <t>chr3:83137312-83137333-</t>
  </si>
  <si>
    <t>rno-miR-129-5p</t>
  </si>
  <si>
    <t>chr3:83137355-83137375-</t>
  </si>
  <si>
    <t>rno-miR-1306-3p</t>
  </si>
  <si>
    <t>chr11:86857680-86857701+</t>
  </si>
  <si>
    <t>rno-miR-1306-5p</t>
  </si>
  <si>
    <t>chr11:86857641-86857662+</t>
  </si>
  <si>
    <t>rno-miR-130a-3p</t>
  </si>
  <si>
    <t>chr3:72141049-72141070-</t>
  </si>
  <si>
    <t>rno-miR-130a-5p</t>
  </si>
  <si>
    <t>chr3:72141089-72141110-</t>
  </si>
  <si>
    <t>rno-miR-130b-3p</t>
  </si>
  <si>
    <t>chr11:88129823-88129844+</t>
  </si>
  <si>
    <t>rno-miR-130b-5p</t>
  </si>
  <si>
    <t>chr11:88129785-88129806+</t>
  </si>
  <si>
    <t>rno-miR-132-3p</t>
  </si>
  <si>
    <t>chr10:62015053-62015074+</t>
  </si>
  <si>
    <t>rno-miR-132-5p</t>
  </si>
  <si>
    <t>chr10:62015017-62015038+</t>
  </si>
  <si>
    <t>rno-miR-133a-3p</t>
  </si>
  <si>
    <t>chr18:2052492-2052513-</t>
  </si>
  <si>
    <t>rno-miR-133b-3p</t>
  </si>
  <si>
    <t>chr9:26795696-26795717+</t>
  </si>
  <si>
    <t>rno-miR-133b-5p</t>
  </si>
  <si>
    <t>chr9:26795659-26795679+</t>
  </si>
  <si>
    <t>rno-miR-138-2-3p</t>
  </si>
  <si>
    <t>chr19:11149754-11149774-</t>
  </si>
  <si>
    <t>rno-miR-138-5p</t>
  </si>
  <si>
    <t>chr19:11149799-11149821-</t>
  </si>
  <si>
    <t>rno-miR-139-5p</t>
  </si>
  <si>
    <t>chr1:166589551-166589572+</t>
  </si>
  <si>
    <t>rno-miR-1-3p</t>
  </si>
  <si>
    <t>chr18:2054945-2054966-</t>
  </si>
  <si>
    <t>rno-miR-140-3p</t>
  </si>
  <si>
    <t>chr19:39609011-39609031+</t>
  </si>
  <si>
    <t>rno-miR-140-5p</t>
  </si>
  <si>
    <t>chr19:39608972-39608993+</t>
  </si>
  <si>
    <t>rno-miR-143-3p</t>
  </si>
  <si>
    <t>chr18:56971297-56971318-</t>
  </si>
  <si>
    <t>rno-miR-143-5p</t>
  </si>
  <si>
    <t>chr18:56971332-56971352-</t>
  </si>
  <si>
    <t>rno-miR-145-3p</t>
  </si>
  <si>
    <t>chr18:56969921-56969941-</t>
  </si>
  <si>
    <t>rno-miR-145-5p</t>
  </si>
  <si>
    <t>chr18:56969957-56969979-</t>
  </si>
  <si>
    <t>rno-miR-146a-5p</t>
  </si>
  <si>
    <t>chr10:28962533-28962554-</t>
  </si>
  <si>
    <t>rno-miR-146b-3p</t>
  </si>
  <si>
    <t>chr1:266089542-266089562+</t>
  </si>
  <si>
    <t>rno-miR-146b-5p</t>
  </si>
  <si>
    <t>chr1:266089502-266089525+</t>
  </si>
  <si>
    <t>rno-miR-147</t>
  </si>
  <si>
    <t>chr3:114775390-114775411+</t>
  </si>
  <si>
    <t>rno-miR-148a-3p</t>
  </si>
  <si>
    <t>chr4:81013285-81013305-</t>
  </si>
  <si>
    <t>rno-miR-148a-5p</t>
  </si>
  <si>
    <t>chr4:81013321-81013343-</t>
  </si>
  <si>
    <t>-</t>
  </si>
  <si>
    <t>rno-miR-148b-3p</t>
  </si>
  <si>
    <t>chr7:144912098-144912119+</t>
  </si>
  <si>
    <t>rno-miR-148b-5p</t>
  </si>
  <si>
    <t>chr7:144912061-144912082+</t>
  </si>
  <si>
    <t>rno-miR-149-3p</t>
  </si>
  <si>
    <t>chr9:100016501-100016518+</t>
  </si>
  <si>
    <t>rno-miR-149-5p</t>
  </si>
  <si>
    <t>chr9:100016455-100016477+</t>
  </si>
  <si>
    <t>rno-miR-150-5p</t>
  </si>
  <si>
    <t>chr1:101115989-101116010+</t>
  </si>
  <si>
    <t>rno-miR-151-3p</t>
  </si>
  <si>
    <t>chr7:114485573-114485593-</t>
  </si>
  <si>
    <t>rno-miR-151-5p</t>
  </si>
  <si>
    <t>chr7:114485608-114485628-</t>
  </si>
  <si>
    <t>rno-miR-152-3p</t>
  </si>
  <si>
    <t>chr10:84719371-84719391+</t>
  </si>
  <si>
    <t>rno-miR-152-5p</t>
  </si>
  <si>
    <t>chr10:84719333-84719355+</t>
  </si>
  <si>
    <t>rno-miR-155-3p</t>
  </si>
  <si>
    <t>chr11:24176645-24176665+</t>
  </si>
  <si>
    <t>rno-miR-155-5p</t>
  </si>
  <si>
    <t>chr11:24176606-24176628+</t>
  </si>
  <si>
    <t>rno-miR-15b-3p</t>
  </si>
  <si>
    <t>chr2:165605980-165606001+</t>
  </si>
  <si>
    <t>rno-miR-15b-5p</t>
  </si>
  <si>
    <t>chr2:165605942-165605963+</t>
  </si>
  <si>
    <t>rno-miR-16-3p</t>
  </si>
  <si>
    <t>chr2:165606130-165606150+</t>
  </si>
  <si>
    <t>rno-miR-16-5p</t>
  </si>
  <si>
    <t>chr2:165606088-165606109+</t>
  </si>
  <si>
    <t>rno-miR-17-1-3p</t>
  </si>
  <si>
    <t>chr15:100179929-100179950+</t>
  </si>
  <si>
    <t>rno-miR-17-5p</t>
  </si>
  <si>
    <t>chr15:100179892-100179914+</t>
  </si>
  <si>
    <t>rno-miR-181a-1-3p</t>
  </si>
  <si>
    <t>chr13:54952796-54952817+</t>
  </si>
  <si>
    <t>rno-miR-181a-2-3p</t>
  </si>
  <si>
    <t>chr3:23150435-23150453+</t>
  </si>
  <si>
    <t>rno-miR-181a-5p</t>
  </si>
  <si>
    <t>chr13:54952756-54952778+</t>
  </si>
  <si>
    <t>rno-miR-181b-1-3p</t>
  </si>
  <si>
    <t>chr13:54952978-54952998+</t>
  </si>
  <si>
    <t>rno-miR-181b-5p</t>
  </si>
  <si>
    <t>chr13:54952938-54952960+</t>
  </si>
  <si>
    <t>rno-miR-181c-3p</t>
  </si>
  <si>
    <t>chr19:25290233-25290254-</t>
  </si>
  <si>
    <t>rno-miR-181c-5p</t>
  </si>
  <si>
    <t>chr19:25290272-25290293-</t>
  </si>
  <si>
    <t>rno-miR-181d-3p</t>
  </si>
  <si>
    <t>chr19:25290062-25290081-</t>
  </si>
  <si>
    <t>rno-miR-181d-5p</t>
  </si>
  <si>
    <t>chr19:25290101-25290123-</t>
  </si>
  <si>
    <t>rno-miR-182</t>
  </si>
  <si>
    <t>chr4:57459776-57459800-</t>
  </si>
  <si>
    <t>rno-miR-183-3p</t>
  </si>
  <si>
    <t>chr4:57463592-57463612-</t>
  </si>
  <si>
    <t>rno-miR-183-5p</t>
  </si>
  <si>
    <t>chr4:57463631-57463652-</t>
  </si>
  <si>
    <t>rno-miR-1839-3p</t>
  </si>
  <si>
    <t>chr1:143360266-143360287+</t>
  </si>
  <si>
    <t>rno-miR-1839-5p</t>
  </si>
  <si>
    <t>chr1:143360227-143360248+</t>
  </si>
  <si>
    <t>rno-miR-184</t>
  </si>
  <si>
    <t>chr8:97175666-97175687-</t>
  </si>
  <si>
    <t>rno-miR-1843a-3p</t>
  </si>
  <si>
    <t>chr6:103567586-103567607-</t>
  </si>
  <si>
    <t>rno-miR-1843a-5p</t>
  </si>
  <si>
    <t>chr6:103567625-103567645-</t>
  </si>
  <si>
    <t>rno-miR-1843b-3p</t>
  </si>
  <si>
    <t>chr13:77065486-77065506+</t>
  </si>
  <si>
    <t>rno-miR-1843b-5p</t>
  </si>
  <si>
    <t>chr13:77065449-77065471+</t>
  </si>
  <si>
    <t>rno-miR-185-3p</t>
  </si>
  <si>
    <t>chr11:86812759-86812777+</t>
  </si>
  <si>
    <t>rno-miR-185-5p</t>
  </si>
  <si>
    <t>chr11:86812715-86812736+</t>
  </si>
  <si>
    <t>rno-miR-187-3p</t>
  </si>
  <si>
    <t>chr18:16390524-16390545-</t>
  </si>
  <si>
    <t>rno-miR-187-5p</t>
  </si>
  <si>
    <t>chr18:16390565-16390582-</t>
  </si>
  <si>
    <t>rno-miR-188-3p</t>
  </si>
  <si>
    <t>chrX:16110319-16110338+</t>
  </si>
  <si>
    <t>rno-miR-188-5p</t>
  </si>
  <si>
    <t>chrX:16110280-16110300+</t>
  </si>
  <si>
    <t>rno-miR-18a-3p</t>
  </si>
  <si>
    <t>chr15:100180072-100180092+</t>
  </si>
  <si>
    <t>rno-miR-18a-5p</t>
  </si>
  <si>
    <t>chr15:100180031-100180053+</t>
  </si>
  <si>
    <t>rno-miR-190a-3p</t>
  </si>
  <si>
    <t>chr8:73030060-73030081-</t>
  </si>
  <si>
    <t>rno-miR-190a-5p</t>
  </si>
  <si>
    <t>chr8:73030096-73030117-</t>
  </si>
  <si>
    <t>rno-miR-190b-5p</t>
  </si>
  <si>
    <t>chr2:189421147-189421167+</t>
  </si>
  <si>
    <t>rno-miR-191a-3p</t>
  </si>
  <si>
    <t>chr8:117354420-117354441+</t>
  </si>
  <si>
    <t>rno-miR-191a-5p</t>
  </si>
  <si>
    <t>chr8:117354378-117354400+</t>
  </si>
  <si>
    <t>rno-miR-191b</t>
  </si>
  <si>
    <t>chr8:117354419-117354439-</t>
  </si>
  <si>
    <t>rno-miR-192-3p</t>
  </si>
  <si>
    <t>chr1:221635037-221635058+</t>
  </si>
  <si>
    <t>rno-miR-192-5p</t>
  </si>
  <si>
    <t>chr1:221634994-221635014+</t>
  </si>
  <si>
    <t>rno-miR-193b-3p</t>
  </si>
  <si>
    <t>chr14:30331063-30331081-</t>
  </si>
  <si>
    <t>rno-miR-194-3p</t>
  </si>
  <si>
    <t>chr1:221634836-221634856+</t>
  </si>
  <si>
    <t>rno-miR-194-5p</t>
  </si>
  <si>
    <t>chr1:221634800-221634821+</t>
  </si>
  <si>
    <t>rno-miR-1949</t>
  </si>
  <si>
    <t>chr18:28353214-28353236+</t>
  </si>
  <si>
    <t>rno-miR-195-3p</t>
  </si>
  <si>
    <t>chr10:56845353-56845375+</t>
  </si>
  <si>
    <t>rno-miR-195-5p</t>
  </si>
  <si>
    <t>chr10:56845315-56845335+</t>
  </si>
  <si>
    <t>rno-miR-1956-3p</t>
  </si>
  <si>
    <t>chr2:243819879-243819896+</t>
  </si>
  <si>
    <t>rno-miR-1956-5p</t>
  </si>
  <si>
    <t>chr2:243819840-243819861+</t>
  </si>
  <si>
    <t>rno-miR-196a-5p</t>
  </si>
  <si>
    <t>chr7:144584259-144584280+</t>
  </si>
  <si>
    <t>rno-miR-196b-3p</t>
  </si>
  <si>
    <t>chr4:82199068-82199090-</t>
  </si>
  <si>
    <t>rno-miR-196b-5p</t>
  </si>
  <si>
    <t>chr4:82199104-82199125-</t>
  </si>
  <si>
    <t>rno-miR-199a-3p</t>
  </si>
  <si>
    <t>chr13:80125556-80125577+</t>
  </si>
  <si>
    <t>rno-miR-199a-5p</t>
  </si>
  <si>
    <t>chr13:80125517-80125539+</t>
  </si>
  <si>
    <t>rno-miR-19a-3p</t>
  </si>
  <si>
    <t>chr15:100180210-100180232+</t>
  </si>
  <si>
    <t>rno-miR-19a-5p</t>
  </si>
  <si>
    <t>chr15:100180174-100180193+</t>
  </si>
  <si>
    <t>rno-miR-19b-1-5p</t>
  </si>
  <si>
    <t>chr15:100180479-100180500+</t>
  </si>
  <si>
    <t>rno-miR-19b-3p</t>
  </si>
  <si>
    <t>chr15:100180517-100180539+</t>
  </si>
  <si>
    <t>rno-miR-200a-3p</t>
  </si>
  <si>
    <t>chr5:173489380-173489401-</t>
  </si>
  <si>
    <t>rno-miR-200b-3p</t>
  </si>
  <si>
    <t>chr5:173490160-173490182-</t>
  </si>
  <si>
    <t>rno-miR-200c-3p</t>
  </si>
  <si>
    <t>chr4:157236790-157236810-</t>
  </si>
  <si>
    <t>rno-miR-201-3p</t>
  </si>
  <si>
    <t>chrX:155339186-155339207+</t>
  </si>
  <si>
    <t>rno-miR-201-5p</t>
  </si>
  <si>
    <t>chrX:155339151-155339170+</t>
  </si>
  <si>
    <t>rno-miR-202-5p</t>
  </si>
  <si>
    <t>chr1:212295675-212295693-</t>
  </si>
  <si>
    <t>rno-miR-203a-3p</t>
  </si>
  <si>
    <t>chr6:136705012-136705033+</t>
  </si>
  <si>
    <t>rno-miR-204-5p</t>
  </si>
  <si>
    <t>chr1:240403032-240403053+</t>
  </si>
  <si>
    <t>rno-miR-205</t>
  </si>
  <si>
    <t>chr13:112233336-112233358-</t>
  </si>
  <si>
    <t>rno-miR-206-3p</t>
  </si>
  <si>
    <t>chr9:26791814-26791835+</t>
  </si>
  <si>
    <t>rno-miR-206-5p</t>
  </si>
  <si>
    <t>chr9:26791776-26791797+</t>
  </si>
  <si>
    <t>rno-miR-208b-3p</t>
  </si>
  <si>
    <t>chr15:33639543-33639560-</t>
  </si>
  <si>
    <t>rno-miR-20a-3p</t>
  </si>
  <si>
    <t>chr15:100180385-100180405+</t>
  </si>
  <si>
    <t>rno-miR-20a-5p</t>
  </si>
  <si>
    <t>chr15:100180349-100180371+</t>
  </si>
  <si>
    <t>rno-miR-210-3p</t>
  </si>
  <si>
    <t>chr1:214208378-214208399-</t>
  </si>
  <si>
    <t>rno-miR-210-5p</t>
  </si>
  <si>
    <t>chr1:214208416-214208437-</t>
  </si>
  <si>
    <t>rno-miR-211-5p</t>
  </si>
  <si>
    <t>chr1:125042144-125042165+</t>
  </si>
  <si>
    <t>rno-miR-212-3p</t>
  </si>
  <si>
    <t>chr10:62014773-62014794+</t>
  </si>
  <si>
    <t>rno-miR-212-5p</t>
  </si>
  <si>
    <t>chr10:62014733-62014756+</t>
  </si>
  <si>
    <t>rno-miR-214-3p</t>
  </si>
  <si>
    <t>chr13:80130975-80130995+</t>
  </si>
  <si>
    <t>rno-miR-214-5p</t>
  </si>
  <si>
    <t>chr13:80130918-80130934+</t>
  </si>
  <si>
    <t>rno-miR-217-5p</t>
  </si>
  <si>
    <t>chr14:113119560-113119581+</t>
  </si>
  <si>
    <t>rno-miR-218a-1-3p</t>
  </si>
  <si>
    <t>chr14:66923109-66923129-</t>
  </si>
  <si>
    <t>rno-miR-218a-5p</t>
  </si>
  <si>
    <t>chr10:20428685-20428705+</t>
  </si>
  <si>
    <t>rno-miR-219a-1-3p</t>
  </si>
  <si>
    <t>chr20:3816185-3816206-</t>
  </si>
  <si>
    <t>rno-miR-219a-5p</t>
  </si>
  <si>
    <t>chr20:3816227-3816247-</t>
  </si>
  <si>
    <t>rno-miR-219b</t>
  </si>
  <si>
    <t>chr3:8407445-8407466+</t>
  </si>
  <si>
    <t>rno-miR-221-3p</t>
  </si>
  <si>
    <t>chrX:3684544-3684566+</t>
  </si>
  <si>
    <t>rno-miR-221-5p</t>
  </si>
  <si>
    <t>chrX:3684504-3684526+</t>
  </si>
  <si>
    <t>rno-miR-222-3p</t>
  </si>
  <si>
    <t>chrX:3683980-3684000+</t>
  </si>
  <si>
    <t>rno-miR-222-5p</t>
  </si>
  <si>
    <t>chrX:3683940-3683960+</t>
  </si>
  <si>
    <t>rno-miR-22-3p</t>
  </si>
  <si>
    <t>chr10:62299648-62299669+</t>
  </si>
  <si>
    <t>rno-miR-22-5p</t>
  </si>
  <si>
    <t>chr10:62299610-62299631+</t>
  </si>
  <si>
    <t>rno-miR-23a-3p</t>
  </si>
  <si>
    <t>chr19:25318627-25318647+</t>
  </si>
  <si>
    <t>rno-miR-23a-5p</t>
  </si>
  <si>
    <t>chr19:25318591-25318612+</t>
  </si>
  <si>
    <t>rno-miR-23b-3p</t>
  </si>
  <si>
    <t>chr17:823279-823299+</t>
  </si>
  <si>
    <t>rno-miR-24-1-5p</t>
  </si>
  <si>
    <t>chr17:823973-823994+</t>
  </si>
  <si>
    <t>rno-miR-24-2-5p</t>
  </si>
  <si>
    <t>chr19:25318887-25318908+</t>
  </si>
  <si>
    <t>rno-miR-24-3p</t>
  </si>
  <si>
    <t>chr17:824011-824032+</t>
  </si>
  <si>
    <t>rno-miR-25-3p</t>
  </si>
  <si>
    <t>chr12:19307351-19307372-</t>
  </si>
  <si>
    <t>rno-miR-25-5p</t>
  </si>
  <si>
    <t>chr12:19307389-19307410-</t>
  </si>
  <si>
    <t>rno-miR-26a-3p</t>
  </si>
  <si>
    <t>chr8:127714495-127714515+</t>
  </si>
  <si>
    <t>rno-miR-26a-5p</t>
  </si>
  <si>
    <t>chr8:127714456-127714477+</t>
  </si>
  <si>
    <t>rno-miR-26b-3p</t>
  </si>
  <si>
    <t>chr9:81675325-81675346+</t>
  </si>
  <si>
    <t>rno-miR-26b-5p</t>
  </si>
  <si>
    <t>chr9:81675289-81675309+</t>
  </si>
  <si>
    <t>rno-miR-27a-3p</t>
  </si>
  <si>
    <t>chr19:25318791-25318811+</t>
  </si>
  <si>
    <t>rno-miR-27a-5p</t>
  </si>
  <si>
    <t>chr19:25318749-25318770+</t>
  </si>
  <si>
    <t>rno-miR-27b-3p</t>
  </si>
  <si>
    <t>chr17:823521-823541+</t>
  </si>
  <si>
    <t>rno-miR-27b-5p</t>
  </si>
  <si>
    <t>chr17:823479-823502+</t>
  </si>
  <si>
    <t>rno-miR-296-3p</t>
  </si>
  <si>
    <t>chr3:172357500-172357521-</t>
  </si>
  <si>
    <t>rno-miR-296-5p</t>
  </si>
  <si>
    <t>chr3:172357535-172357555-</t>
  </si>
  <si>
    <t>rno-miR-298-3p</t>
  </si>
  <si>
    <t>chr3:172357952-172357973-</t>
  </si>
  <si>
    <t>rno-miR-298-5p</t>
  </si>
  <si>
    <t>chr3:172357992-172358014-</t>
  </si>
  <si>
    <t>rno-miR-29a-3p</t>
  </si>
  <si>
    <t>chr4:58343944-58343965-</t>
  </si>
  <si>
    <t>rno-miR-29a-5p</t>
  </si>
  <si>
    <t>chr4:58343982-58344003-</t>
  </si>
  <si>
    <t>rno-miR-29b-1-5p</t>
  </si>
  <si>
    <t>chr4:58344355-58344376-</t>
  </si>
  <si>
    <t>rno-miR-29b-3p</t>
  </si>
  <si>
    <t>chr1:38238427-38238449+</t>
  </si>
  <si>
    <t>rno-miR-29b-5p</t>
  </si>
  <si>
    <t>chr1:38238386-38238407+</t>
  </si>
  <si>
    <t>rno-miR-29c-3p</t>
  </si>
  <si>
    <t>chr1:38238957-38238978+</t>
  </si>
  <si>
    <t>rno-miR-29c-5p</t>
  </si>
  <si>
    <t>chr1:38238919-38238940+</t>
  </si>
  <si>
    <t>rno-miR-301b-3p</t>
  </si>
  <si>
    <t>chr11:88129470-88129492+</t>
  </si>
  <si>
    <t>rno-miR-3064-5p</t>
  </si>
  <si>
    <t>chr10:94982094-94982113-</t>
  </si>
  <si>
    <t>rno-miR-3065-5p</t>
  </si>
  <si>
    <t>chr10:109195254-109195273+</t>
  </si>
  <si>
    <t>rno-miR-3068-3p</t>
  </si>
  <si>
    <t>chr6:111468737-111468758-</t>
  </si>
  <si>
    <t>rno-miR-3068-5p</t>
  </si>
  <si>
    <t>chr6:111468775-111468799-</t>
  </si>
  <si>
    <t>rno-miR-3074</t>
  </si>
  <si>
    <t>chr17:823971-823992-</t>
  </si>
  <si>
    <t>rno-miR-3075</t>
  </si>
  <si>
    <t>chr16:1822830-1822853+</t>
  </si>
  <si>
    <t>rno-miR-3099</t>
  </si>
  <si>
    <t>chr1:70136980-70137001-</t>
  </si>
  <si>
    <t>rno-miR-30a-3p</t>
  </si>
  <si>
    <t>chr9:29542681-29542702+</t>
  </si>
  <si>
    <t>rno-miR-30a-5p</t>
  </si>
  <si>
    <t>chr9:29542640-29542661+</t>
  </si>
  <si>
    <t>rno-miR-30c-1-3p</t>
  </si>
  <si>
    <t>chr5:139699889-139699910-</t>
  </si>
  <si>
    <t>rno-miR-30c-2-3p</t>
  </si>
  <si>
    <t>chr9:29562429-29562450+</t>
  </si>
  <si>
    <t>rno-miR-30c-5p</t>
  </si>
  <si>
    <t>chr5:139699927-139699949-</t>
  </si>
  <si>
    <t>rno-miR-30d-3p</t>
  </si>
  <si>
    <t>chr7:109286472-109286493-</t>
  </si>
  <si>
    <t>rno-miR-30d-5p</t>
  </si>
  <si>
    <t>chr7:109286512-109286533-</t>
  </si>
  <si>
    <t>rno-miR-30e-3p</t>
  </si>
  <si>
    <t>chr5:139702884-139702905-</t>
  </si>
  <si>
    <t>rno-miR-30e-5p</t>
  </si>
  <si>
    <t>chr5:139702926-139702947-</t>
  </si>
  <si>
    <t>rno-miR-3102</t>
  </si>
  <si>
    <t>chr1:165921224-165921244-</t>
  </si>
  <si>
    <t>rno-miR-31a-3p</t>
  </si>
  <si>
    <t>chr5:107206578-107206600+</t>
  </si>
  <si>
    <t>rno-miR-31a-5p</t>
  </si>
  <si>
    <t>chr5:107206542-107206563+</t>
  </si>
  <si>
    <t>rno-miR-320-3p</t>
  </si>
  <si>
    <t>chr15:52134323-52134344+</t>
  </si>
  <si>
    <t>rno-miR-322-3p</t>
  </si>
  <si>
    <t>chrX:158148221-158148240+</t>
  </si>
  <si>
    <t>rno-miR-322-5p</t>
  </si>
  <si>
    <t>chrX:158148183-158148204+</t>
  </si>
  <si>
    <t>rno-miR-32-3p</t>
  </si>
  <si>
    <t>chr5:73934258-73934279-</t>
  </si>
  <si>
    <t>rno-miR-324-3p</t>
  </si>
  <si>
    <t>chr10:56621176-56621197+</t>
  </si>
  <si>
    <t>rno-miR-324-5p</t>
  </si>
  <si>
    <t>chr10:56621141-56621163+</t>
  </si>
  <si>
    <t>rno-miR-325-3p</t>
  </si>
  <si>
    <t>chrX:76334294-76334315-</t>
  </si>
  <si>
    <t>rno-miR-325-5p</t>
  </si>
  <si>
    <t>chrX:76334331-76334353-</t>
  </si>
  <si>
    <t>rno-miR-32-5p</t>
  </si>
  <si>
    <t>chr5:73934298-73934319-</t>
  </si>
  <si>
    <t>rno-miR-328a-3p</t>
  </si>
  <si>
    <t>chr19:37263214-37263235-</t>
  </si>
  <si>
    <t>rno-miR-330-3p</t>
  </si>
  <si>
    <t>chr1:80092740-80092762+</t>
  </si>
  <si>
    <t>rno-miR-330-5p</t>
  </si>
  <si>
    <t>chr1:80092701-80092722+</t>
  </si>
  <si>
    <t>rno-miR-331-3p</t>
  </si>
  <si>
    <t>chr7:34881110-34881130-</t>
  </si>
  <si>
    <t>rno-miR-331-5p</t>
  </si>
  <si>
    <t>chr7:34881166-34881184-</t>
  </si>
  <si>
    <t>rno-miR-33-3p</t>
  </si>
  <si>
    <t>chr7:123431657-123431677+</t>
  </si>
  <si>
    <t>rno-miR-33-5p</t>
  </si>
  <si>
    <t>chr7:123431617-123431637+</t>
  </si>
  <si>
    <t>rno-miR-336-5p</t>
  </si>
  <si>
    <t>chr10:35349771-35349791+</t>
  </si>
  <si>
    <t>rno-miR-338-3p</t>
  </si>
  <si>
    <t>chr10:109195254-109195276-</t>
  </si>
  <si>
    <t>rno-miR-339-3p</t>
  </si>
  <si>
    <t>chr12:17369052-17369074+</t>
  </si>
  <si>
    <t>rno-miR-339-5p</t>
  </si>
  <si>
    <t>chr12:17369017-17369039+</t>
  </si>
  <si>
    <t>rno-miR-342-3p</t>
  </si>
  <si>
    <t>chr6:132561229-132561251+</t>
  </si>
  <si>
    <t>rno-miR-342-5p</t>
  </si>
  <si>
    <t>chr6:132561187-132561208+</t>
  </si>
  <si>
    <t>rno-miR-344a-3p</t>
  </si>
  <si>
    <t>chr1:122309575-122309597-</t>
  </si>
  <si>
    <t>rno-miR-344b-1-3p</t>
  </si>
  <si>
    <t>chr1:121193161-121193182-</t>
  </si>
  <si>
    <t>rno-miR-345-3p</t>
  </si>
  <si>
    <t>chr6:132749021-132749042+</t>
  </si>
  <si>
    <t>rno-miR-345-5p</t>
  </si>
  <si>
    <t>chr6:132748983-132749003+</t>
  </si>
  <si>
    <t>rno-miR-3473</t>
  </si>
  <si>
    <t>chr13:44719374-44719395+</t>
  </si>
  <si>
    <t>rno-miR-34a-3p</t>
  </si>
  <si>
    <t>chr5:167092554-167092575+</t>
  </si>
  <si>
    <t>rno-miR-34a-5p</t>
  </si>
  <si>
    <t>chr5:167092510-167092531+</t>
  </si>
  <si>
    <t>rno-miR-34b-3p</t>
  </si>
  <si>
    <t>chr8:55492554-55492575-</t>
  </si>
  <si>
    <t>rno-miR-34b-5p</t>
  </si>
  <si>
    <t>chr8:55492590-55492612-</t>
  </si>
  <si>
    <t>rno-miR-34c-3p</t>
  </si>
  <si>
    <t>chr8:55492034-55492055-</t>
  </si>
  <si>
    <t>rno-miR-34c-5p</t>
  </si>
  <si>
    <t>chr8:55492066-55492088-</t>
  </si>
  <si>
    <t>rno-miR-350</t>
  </si>
  <si>
    <t>chr13:43827552-43827575+</t>
  </si>
  <si>
    <t>rno-miR-351-3p</t>
  </si>
  <si>
    <t>chrX:158149261-158149281+</t>
  </si>
  <si>
    <t>rno-miR-351-5p</t>
  </si>
  <si>
    <t>chrX:158149221-158149245+</t>
  </si>
  <si>
    <t>rno-miR-3542</t>
  </si>
  <si>
    <t>chr17:9370948-9370968+</t>
  </si>
  <si>
    <t>rno-miR-3549</t>
  </si>
  <si>
    <t>chr10:67065916-67065934-</t>
  </si>
  <si>
    <t>rno-miR-3558-5p</t>
  </si>
  <si>
    <t>chr6:10992716-10992739+</t>
  </si>
  <si>
    <t>rno-miR-3559-3p</t>
  </si>
  <si>
    <t>chrX:75459266-75459287-</t>
  </si>
  <si>
    <t>rno-miR-3559-5p</t>
  </si>
  <si>
    <t>chrX:75459306-75459327-</t>
  </si>
  <si>
    <t>rno-miR-3572</t>
  </si>
  <si>
    <t>chr1:64135984-64136007-</t>
  </si>
  <si>
    <t>rno-miR-3580-3p</t>
  </si>
  <si>
    <t>chrX:151295627-151295648-</t>
  </si>
  <si>
    <t>rno-miR-3580-5p</t>
  </si>
  <si>
    <t>chrX:151295661-151295682-</t>
  </si>
  <si>
    <t>rno-miR-3585-3p</t>
  </si>
  <si>
    <t>chrX:155344242-155344260+</t>
  </si>
  <si>
    <t>rno-miR-3585-5p</t>
  </si>
  <si>
    <t>chrX:155344207-155344228+</t>
  </si>
  <si>
    <t>rno-miR-3594-3p</t>
  </si>
  <si>
    <t>chr10:109244639-109244660-</t>
  </si>
  <si>
    <t>rno-miR-361-3p</t>
  </si>
  <si>
    <t>chrX:84708914-84708937-</t>
  </si>
  <si>
    <t>rno-miR-361-5p</t>
  </si>
  <si>
    <t>chrX:84708954-84708975-</t>
  </si>
  <si>
    <t>rno-miR-362-3p</t>
  </si>
  <si>
    <t>chrX:16117211-16117232+</t>
  </si>
  <si>
    <t>rno-miR-362-5p</t>
  </si>
  <si>
    <t>chrX:16117174-16117197+</t>
  </si>
  <si>
    <t>rno-miR-374-3p</t>
  </si>
  <si>
    <t>chrX:74443655-74443676-</t>
  </si>
  <si>
    <t>rno-miR-374-5p</t>
  </si>
  <si>
    <t>chrX:74443685-74443706-</t>
  </si>
  <si>
    <t>rno-miR-375-3p</t>
  </si>
  <si>
    <t>chr9:82161725-82161746-</t>
  </si>
  <si>
    <t>rno-miR-378a-3p</t>
  </si>
  <si>
    <t>chr18:56726153-56726173-</t>
  </si>
  <si>
    <t>rno-miR-378a-5p</t>
  </si>
  <si>
    <t>chr18:56726190-56726211-</t>
  </si>
  <si>
    <t>rno-miR-384-3p</t>
  </si>
  <si>
    <t>chrX:76301773-76301794-</t>
  </si>
  <si>
    <t>rno-miR-384-5p</t>
  </si>
  <si>
    <t>chrX:76301813-76301835-</t>
  </si>
  <si>
    <t>rno-miR-411-5p</t>
  </si>
  <si>
    <t>chr6:133858859-133858879+</t>
  </si>
  <si>
    <t>rno-miR-421-3p</t>
  </si>
  <si>
    <t>chrX:74443505-74443524-</t>
  </si>
  <si>
    <t>rno-miR-421-5p</t>
  </si>
  <si>
    <t>chrX:74443541-74443561-</t>
  </si>
  <si>
    <t>rno-miR-423-3p</t>
  </si>
  <si>
    <t>chr10:63098412-63098434+</t>
  </si>
  <si>
    <t>rno-miR-423-5p</t>
  </si>
  <si>
    <t>chr10:63098376-63098399+</t>
  </si>
  <si>
    <t>rno-miR-425-3p</t>
  </si>
  <si>
    <t>chr8:117354872-117354892+</t>
  </si>
  <si>
    <t>rno-miR-425-5p</t>
  </si>
  <si>
    <t>chr8:117354831-117354853+</t>
  </si>
  <si>
    <t>rno-miR-434-3p</t>
  </si>
  <si>
    <t>chr6:133715427-133715448+</t>
  </si>
  <si>
    <t>rno-miR-449a-3p</t>
  </si>
  <si>
    <t>chr2:44897656-44897677+</t>
  </si>
  <si>
    <t>rno-miR-449a-5p</t>
  </si>
  <si>
    <t>chr2:44897616-44897637+</t>
  </si>
  <si>
    <t>rno-miR-449c-5p</t>
  </si>
  <si>
    <t>chr2:44896085-44896105+</t>
  </si>
  <si>
    <t>rno-miR-450a-3p</t>
  </si>
  <si>
    <t>chrX:158153428-158153448+</t>
  </si>
  <si>
    <t>rno-miR-450a-5p</t>
  </si>
  <si>
    <t>chrX:158153394-158153415+</t>
  </si>
  <si>
    <t>rno-miR-450b-3p</t>
  </si>
  <si>
    <t>chrX:158153296-158153316+</t>
  </si>
  <si>
    <t>rno-miR-450b-5p</t>
  </si>
  <si>
    <t>chrX:158153261-158153281+</t>
  </si>
  <si>
    <t>rno-miR-455-3p</t>
  </si>
  <si>
    <t>chr5:79097255-79097276+</t>
  </si>
  <si>
    <t>rno-miR-455-5p</t>
  </si>
  <si>
    <t>chr5:79097218-79097239+</t>
  </si>
  <si>
    <t>rno-miR-463-3p</t>
  </si>
  <si>
    <t>chrX:151276039-151276060-</t>
  </si>
  <si>
    <t>rno-miR-463-5p</t>
  </si>
  <si>
    <t>chrX:151276077-151276097-</t>
  </si>
  <si>
    <t>rno-miR-466b-5p</t>
  </si>
  <si>
    <t>chr17:71809097-71809118-</t>
  </si>
  <si>
    <t>rno-miR-466c-5p</t>
  </si>
  <si>
    <t>chr17:72060125-72060145-</t>
  </si>
  <si>
    <t>rno-miR-471-3p</t>
  </si>
  <si>
    <t>chrX:151272117-151272136-</t>
  </si>
  <si>
    <t>rno-miR-471-5p</t>
  </si>
  <si>
    <t>chrX:151272150-151272171-</t>
  </si>
  <si>
    <t>rno-miR-483-3p</t>
  </si>
  <si>
    <t>chr1:215832094-215832115-</t>
  </si>
  <si>
    <t>rno-miR-483-5p</t>
  </si>
  <si>
    <t>chr1:215832132-215832153-</t>
  </si>
  <si>
    <t>rno-miR-484</t>
  </si>
  <si>
    <t>chr10:27855-27876-</t>
  </si>
  <si>
    <t>rno-miR-490-3p</t>
  </si>
  <si>
    <t>chr4:63343001-63343022+</t>
  </si>
  <si>
    <t>rno-miR-497-5p</t>
  </si>
  <si>
    <t>chr10:56844978-56844999+</t>
  </si>
  <si>
    <t>rno-miR-499-3p</t>
  </si>
  <si>
    <t>chr3:151138903-151138924+</t>
  </si>
  <si>
    <t>rno-miR-499-5p</t>
  </si>
  <si>
    <t>chr3:151138866-151138886+</t>
  </si>
  <si>
    <t>rno-miR-500-3p</t>
  </si>
  <si>
    <t>chrX:16121380-16121401+</t>
  </si>
  <si>
    <t>rno-miR-500-5p</t>
  </si>
  <si>
    <t>chrX:16121342-16121365+</t>
  </si>
  <si>
    <t>rno-miR-501-3p</t>
  </si>
  <si>
    <t>chrX:16117924-16117946+</t>
  </si>
  <si>
    <t>rno-miR-501-5p</t>
  </si>
  <si>
    <t>chrX:16117887-16117906+</t>
  </si>
  <si>
    <t>rno-miR-503-3p</t>
  </si>
  <si>
    <t>chrX:158148521-158148543+</t>
  </si>
  <si>
    <t>rno-miR-503-5p</t>
  </si>
  <si>
    <t>chrX:158148481-158148503+</t>
  </si>
  <si>
    <t>rno-miR-505-3p</t>
  </si>
  <si>
    <t>chrX:143517019-143517038-</t>
  </si>
  <si>
    <t>rno-miR-505-5p</t>
  </si>
  <si>
    <t>chrX:143517053-143517075-</t>
  </si>
  <si>
    <t>rno-miR-5132-5p</t>
  </si>
  <si>
    <t>chrX:156716805-156716826+</t>
  </si>
  <si>
    <t>rno-miR-532-3p</t>
  </si>
  <si>
    <t>chrX:16109917-16109938+</t>
  </si>
  <si>
    <t>rno-miR-532-5p</t>
  </si>
  <si>
    <t>chrX:16109880-16109901+</t>
  </si>
  <si>
    <t>rno-miR-542-3p</t>
  </si>
  <si>
    <t>chrX:158152194-158152215+</t>
  </si>
  <si>
    <t>rno-miR-542-5p</t>
  </si>
  <si>
    <t>chrX:158152156-158152177+</t>
  </si>
  <si>
    <t>rno-miR-582-3p</t>
  </si>
  <si>
    <t>chr2:40863797-40863818+</t>
  </si>
  <si>
    <t>rno-miR-582-5p</t>
  </si>
  <si>
    <t>chr2:40863760-40863781+</t>
  </si>
  <si>
    <t>rno-miR-592</t>
  </si>
  <si>
    <t>chr4:55182426-55182448-</t>
  </si>
  <si>
    <t>rno-miR-598-3p</t>
  </si>
  <si>
    <t>chr15:46893204-46893225+</t>
  </si>
  <si>
    <t>rno-miR-598-5p</t>
  </si>
  <si>
    <t>chr15:46893167-46893188+</t>
  </si>
  <si>
    <t>rno-miR-6315</t>
  </si>
  <si>
    <t>chr1:221434051-221434073-</t>
  </si>
  <si>
    <t>rno-miR-6317</t>
  </si>
  <si>
    <t>chr1:259080746-259080766-</t>
  </si>
  <si>
    <t>rno-miR-6318</t>
  </si>
  <si>
    <t>chr19:37262650-37262671-</t>
  </si>
  <si>
    <t>rno-miR-6319</t>
  </si>
  <si>
    <t>chr17:34746623-34746643+</t>
  </si>
  <si>
    <t>rno-miR-6321</t>
  </si>
  <si>
    <t>chr14:21097416-21097438-</t>
  </si>
  <si>
    <t>rno-miR-6324</t>
  </si>
  <si>
    <t>chr11:36383559-36383581-</t>
  </si>
  <si>
    <t>rno-miR-6328</t>
  </si>
  <si>
    <t>chr20:3394869-3394889+</t>
  </si>
  <si>
    <t>rno-miR-6329</t>
  </si>
  <si>
    <t>chr8:56629648-56629670-</t>
  </si>
  <si>
    <t>rno-miR-652-3p</t>
  </si>
  <si>
    <t>chrX:114002584-114002604+</t>
  </si>
  <si>
    <t>rno-miR-652-5p</t>
  </si>
  <si>
    <t>chrX:114002543-114002565+</t>
  </si>
  <si>
    <t>rno-miR-664-2-5p</t>
  </si>
  <si>
    <t>chr13:103192581-103192601+</t>
  </si>
  <si>
    <t>rno-miR-664-3p</t>
  </si>
  <si>
    <t>chr13:103192618-103192639+</t>
  </si>
  <si>
    <t>rno-miR-671</t>
  </si>
  <si>
    <t>chr4:7108758-7108778-</t>
  </si>
  <si>
    <t>rno-miR-672-5p</t>
  </si>
  <si>
    <t>chrX:74982117-74982139-</t>
  </si>
  <si>
    <t>rno-miR-674-3p</t>
  </si>
  <si>
    <t>chr3:108864507-108864528+</t>
  </si>
  <si>
    <t>rno-miR-674-5p</t>
  </si>
  <si>
    <t>chr3:108864472-108864493+</t>
  </si>
  <si>
    <t>rno-miR-675-3p</t>
  </si>
  <si>
    <t>chr1:215745995-215746015-</t>
  </si>
  <si>
    <t>rno-miR-675-5p</t>
  </si>
  <si>
    <t>chr1:215746029-215746050-</t>
  </si>
  <si>
    <t>rno-miR-676</t>
  </si>
  <si>
    <t>chrX:70207069-70207090+</t>
  </si>
  <si>
    <t>rno-miR-702-3p</t>
  </si>
  <si>
    <t>chr12:22721850-22721872-</t>
  </si>
  <si>
    <t>rno-miR-702-5p</t>
  </si>
  <si>
    <t>chr12:22721932-22721952-</t>
  </si>
  <si>
    <t>rno-miR-708-3p</t>
  </si>
  <si>
    <t>chr1:161221302-161221323+</t>
  </si>
  <si>
    <t>rno-miR-741-3p</t>
  </si>
  <si>
    <t>chrX:151274373-151274394-</t>
  </si>
  <si>
    <t>rno-miR-742-3p</t>
  </si>
  <si>
    <t>chrX:151260323-151260344-</t>
  </si>
  <si>
    <t>rno-miR-743a-3p</t>
  </si>
  <si>
    <t>chrX:151252838-151252859-</t>
  </si>
  <si>
    <t>rno-miR-743a-5p</t>
  </si>
  <si>
    <t>chrX:151252872-151252893-</t>
  </si>
  <si>
    <t>rno-miR-743b-3p</t>
  </si>
  <si>
    <t>chrX:151253328-151253349-</t>
  </si>
  <si>
    <t>rno-miR-743b-5p</t>
  </si>
  <si>
    <t>chrX:151253363-151253384-</t>
  </si>
  <si>
    <t>rno-miR-760-3p</t>
  </si>
  <si>
    <t>chr2:225873366-225873385-</t>
  </si>
  <si>
    <t>rno-miR-760-5p</t>
  </si>
  <si>
    <t>chr2:225873401-225873422-</t>
  </si>
  <si>
    <t>rno-miR-7a-1-3p</t>
  </si>
  <si>
    <t>chr17:6675075-6675096+</t>
  </si>
  <si>
    <t>rno-miR-7a-5p</t>
  </si>
  <si>
    <t>chr1:140576414-140576436+</t>
  </si>
  <si>
    <t>rno-miR-802-3p</t>
  </si>
  <si>
    <t>chr11:33570310-33570332+</t>
  </si>
  <si>
    <t>rno-miR-802-5p</t>
  </si>
  <si>
    <t>chr11:33570272-33570292+</t>
  </si>
  <si>
    <t>rno-miR-871-3p</t>
  </si>
  <si>
    <t>chrX:151287798-151287819-</t>
  </si>
  <si>
    <t>rno-miR-872-3p</t>
  </si>
  <si>
    <t>chr5:113657776-113657797+</t>
  </si>
  <si>
    <t>rno-miR-872-5p</t>
  </si>
  <si>
    <t>chr5:113657737-113657757+</t>
  </si>
  <si>
    <t>rno-miR-874-3p</t>
  </si>
  <si>
    <t>chr17:7025058-7025079+</t>
  </si>
  <si>
    <t>rno-miR-874-5p</t>
  </si>
  <si>
    <t>chr17:7025023-7025043+</t>
  </si>
  <si>
    <t>rno-miR-877</t>
  </si>
  <si>
    <t>chr20:3318872-3318891+</t>
  </si>
  <si>
    <t>rno-miR-878</t>
  </si>
  <si>
    <t>chrX:151283471-151283492-</t>
  </si>
  <si>
    <t>rno-miR-879-5p</t>
  </si>
  <si>
    <t>chr4:21673680-21673700-</t>
  </si>
  <si>
    <t>rno-miR-880-3p</t>
  </si>
  <si>
    <t>chrX:151281998-151282019-</t>
  </si>
  <si>
    <t>rno-miR-881-3p</t>
  </si>
  <si>
    <t>chrX:151283921-151283942-</t>
  </si>
  <si>
    <t>rno-miR-881-5p</t>
  </si>
  <si>
    <t>chrX:151283958-151283976-</t>
  </si>
  <si>
    <t>rno-miR-883-3p</t>
  </si>
  <si>
    <t>chrX:151260713-151260734-</t>
  </si>
  <si>
    <t>rno-miR-92a-1-5p</t>
  </si>
  <si>
    <t>chr15:100180596-100180618+</t>
  </si>
  <si>
    <t>rno-miR-92a-3p</t>
  </si>
  <si>
    <t>chr15:100180633-100180653+</t>
  </si>
  <si>
    <t>rno-miR-92b-3p</t>
  </si>
  <si>
    <t>chr2:188541044-188541065-</t>
  </si>
  <si>
    <t>rno-miR-93-3p</t>
  </si>
  <si>
    <t>chr12:19307555-19307577-</t>
  </si>
  <si>
    <t>rno-miR-93-5p</t>
  </si>
  <si>
    <t>chr12:19307593-19307615-</t>
  </si>
  <si>
    <t>rno-miR-96-5p</t>
  </si>
  <si>
    <t>chr4:57463426-57463448-</t>
  </si>
  <si>
    <t>rno-miR-99a-3p</t>
  </si>
  <si>
    <t>chr11:16052202-16052223+</t>
  </si>
  <si>
    <t>rno-miR-99a-5p</t>
  </si>
  <si>
    <t>chr11:16052165-16052186+</t>
  </si>
  <si>
    <t>rno-miR-99b-3p</t>
  </si>
  <si>
    <t>chr1:59704260-59704281+</t>
  </si>
  <si>
    <t>rno-miR-99b-5p</t>
  </si>
  <si>
    <t>chr1:59704222-59704243+</t>
  </si>
  <si>
    <t>rno-miR-9a-5p</t>
  </si>
  <si>
    <t>chr1:141229368-141229390+</t>
  </si>
  <si>
    <t>fc (0h_vs_12h)</t>
  </si>
  <si>
    <t>fc (0h_vs_24h)</t>
  </si>
  <si>
    <t>P-value (0h_vs_12h)</t>
  </si>
  <si>
    <t>q value (0h_vs_12h)</t>
  </si>
  <si>
    <t>P-value (0h_vs_24h)</t>
  </si>
  <si>
    <t>q value (0h_vs_24h)</t>
  </si>
  <si>
    <t>average (0h)</t>
  </si>
  <si>
    <t>average (12h)</t>
  </si>
  <si>
    <t>average (24h)</t>
  </si>
  <si>
    <t>sig (0h_vs_12h)</t>
  </si>
  <si>
    <t>sig (0h_vs_24h)</t>
  </si>
  <si>
    <t xml:space="preserve">Table  SII. Normalized relative expression of differentially expressed miRNAs. </t>
  </si>
  <si>
    <r>
      <t>0A/B/C, 12A/B/C and 24A/B/C represent samples collected at 0, 12 and 24 h of Dox treatment, respectively. Differential expression was analyzed with DESeq2 (R package).</t>
    </r>
    <r>
      <rPr>
        <sz val="10.5"/>
        <rFont val="DengXian"/>
        <family val="4"/>
        <charset val="134"/>
      </rPr>
      <t xml:space="preserve"> </t>
    </r>
    <r>
      <rPr>
        <sz val="12"/>
        <rFont val="Times New Roman"/>
        <family val="1"/>
      </rPr>
      <t>Significant differential expression was considered as P</t>
    </r>
    <r>
      <rPr>
        <sz val="12"/>
        <rFont val="DengXian"/>
        <family val="4"/>
        <charset val="134"/>
      </rPr>
      <t>≤</t>
    </r>
    <r>
      <rPr>
        <sz val="12"/>
        <rFont val="Times New Roman"/>
        <family val="1"/>
      </rPr>
      <t xml:space="preserve">0.05 and fc </t>
    </r>
    <r>
      <rPr>
        <sz val="12"/>
        <rFont val="DengXian"/>
        <family val="4"/>
        <charset val="134"/>
      </rPr>
      <t>≥</t>
    </r>
    <r>
      <rPr>
        <sz val="12"/>
        <rFont val="Times New Roman"/>
        <family val="1"/>
      </rPr>
      <t xml:space="preserve">2 or </t>
    </r>
    <r>
      <rPr>
        <sz val="12"/>
        <rFont val="DengXian"/>
        <family val="4"/>
        <charset val="134"/>
      </rPr>
      <t>≤</t>
    </r>
    <r>
      <rPr>
        <sz val="12"/>
        <rFont val="Times New Roman"/>
        <family val="1"/>
      </rPr>
      <t>0.5. For the selection of upregulated and downregulated miRNAs, the miRNA TPM average had to be &gt;10 at the 0 h time-point, and the miRNA expression had to be upregulated or downregulated at least at the 12 or 24 h time-point. miR/miRNA, microRNA; fc, fold-change; sig, significance.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</si>
</sst>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3"/>
      <charset val="134"/>
      <scheme val="minor"/>
    </font>
    <font>
      <sz val="9"/>
      <name val="Calibri"/>
      <family val="3"/>
      <charset val="134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name val="Times New Roman"/>
      <family val="1"/>
    </font>
    <font>
      <sz val="10.5"/>
      <name val="DengXian"/>
      <family val="4"/>
      <charset val="134"/>
    </font>
    <font>
      <sz val="12"/>
      <name val="DengXian"/>
      <family val="4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1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89"/>
  <sheetViews>
    <sheetView tabSelected="1" workbookViewId="0">
      <selection activeCell="D43" sqref="D43"/>
    </sheetView>
  </sheetViews>
  <sheetFormatPr baseColWidth="10" defaultColWidth="8" defaultRowHeight="12" customHeight="1" x14ac:dyDescent="0.2"/>
  <cols>
    <col min="1" max="1" width="19.1640625" style="1" bestFit="1" customWidth="1"/>
    <col min="2" max="2" width="27.1640625" style="1" customWidth="1"/>
    <col min="3" max="11" width="9.5" style="1" bestFit="1" customWidth="1"/>
    <col min="12" max="13" width="15" style="1" bestFit="1" customWidth="1"/>
    <col min="14" max="17" width="17.1640625" style="1" bestFit="1" customWidth="1"/>
    <col min="18" max="20" width="12.6640625" style="1" bestFit="1" customWidth="1"/>
    <col min="21" max="21" width="15.1640625" style="1" customWidth="1"/>
    <col min="22" max="23" width="16.1640625" style="1" bestFit="1" customWidth="1"/>
    <col min="24" max="24" width="8" style="1"/>
    <col min="25" max="25" width="94.6640625" style="1" bestFit="1" customWidth="1"/>
    <col min="26" max="16384" width="8" style="1"/>
  </cols>
  <sheetData>
    <row r="1" spans="1:25" ht="12" customHeight="1" x14ac:dyDescent="0.2">
      <c r="A1" s="5" t="s">
        <v>799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pans="1:25" ht="12" customHeight="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788</v>
      </c>
      <c r="M2" s="1" t="s">
        <v>789</v>
      </c>
      <c r="N2" s="1" t="s">
        <v>790</v>
      </c>
      <c r="O2" s="1" t="s">
        <v>791</v>
      </c>
      <c r="P2" s="1" t="s">
        <v>792</v>
      </c>
      <c r="Q2" s="4" t="s">
        <v>793</v>
      </c>
      <c r="R2" s="4" t="s">
        <v>794</v>
      </c>
      <c r="S2" s="4" t="s">
        <v>795</v>
      </c>
      <c r="T2" s="4" t="s">
        <v>796</v>
      </c>
      <c r="U2" s="4" t="s">
        <v>11</v>
      </c>
      <c r="V2" s="4" t="s">
        <v>797</v>
      </c>
      <c r="W2" s="4" t="s">
        <v>798</v>
      </c>
    </row>
    <row r="3" spans="1:25" ht="12" customHeight="1" x14ac:dyDescent="0.2">
      <c r="A3" s="1" t="s">
        <v>12</v>
      </c>
      <c r="B3" s="1" t="s">
        <v>13</v>
      </c>
      <c r="C3" s="1">
        <v>43.080599999999997</v>
      </c>
      <c r="D3" s="1">
        <v>34.783299999999997</v>
      </c>
      <c r="E3" s="1">
        <v>36.182499999999997</v>
      </c>
      <c r="F3" s="1">
        <v>14.118399999999999</v>
      </c>
      <c r="G3" s="1">
        <v>22.136299999999999</v>
      </c>
      <c r="H3" s="1">
        <v>18.294699999999999</v>
      </c>
      <c r="I3" s="1">
        <v>15.628</v>
      </c>
      <c r="J3" s="1">
        <v>19.8291</v>
      </c>
      <c r="K3" s="1">
        <v>13.617000000000001</v>
      </c>
      <c r="L3" s="1">
        <v>2.0906994390000002</v>
      </c>
      <c r="M3" s="1">
        <v>2.32396315</v>
      </c>
      <c r="N3" s="1">
        <v>6.3930100000000002E-3</v>
      </c>
      <c r="O3" s="1">
        <v>4.7209920000000002E-2</v>
      </c>
      <c r="P3" s="1">
        <v>6.3810020000000002E-3</v>
      </c>
      <c r="Q3" s="1">
        <v>2.8091076E-2</v>
      </c>
      <c r="R3" s="1">
        <v>38.015466670000002</v>
      </c>
      <c r="S3" s="1">
        <v>18.18313333</v>
      </c>
      <c r="T3" s="1">
        <v>16.358033330000001</v>
      </c>
      <c r="U3" s="1" t="s">
        <v>14</v>
      </c>
      <c r="V3" s="1">
        <f>IF(AND(N3&lt;=0.05,OR(L3&gt;=2,L3&lt;=0.5)),1,0)</f>
        <v>1</v>
      </c>
      <c r="W3" s="1">
        <f>IF(AND(P3&lt;0.05,OR(M3&gt;=2,M3&lt;=0.5)),1,0)</f>
        <v>1</v>
      </c>
      <c r="Y3" s="2"/>
    </row>
    <row r="4" spans="1:25" ht="12" customHeight="1" x14ac:dyDescent="0.2">
      <c r="A4" s="1" t="s">
        <v>15</v>
      </c>
      <c r="B4" s="1" t="s">
        <v>16</v>
      </c>
      <c r="C4" s="1">
        <v>6.8227200000000003</v>
      </c>
      <c r="D4" s="1">
        <v>7.1089900000000004</v>
      </c>
      <c r="E4" s="1">
        <v>6.3175800000000004</v>
      </c>
      <c r="F4" s="1">
        <v>0</v>
      </c>
      <c r="G4" s="1">
        <v>1.5625599999999999</v>
      </c>
      <c r="H4" s="1">
        <v>0.94628000000000001</v>
      </c>
      <c r="I4" s="1">
        <v>1.7759100000000001</v>
      </c>
      <c r="J4" s="1">
        <v>1.1927300000000001</v>
      </c>
      <c r="K4" s="1">
        <v>1.6125400000000001</v>
      </c>
      <c r="L4" s="1">
        <v>8.0711763209999994</v>
      </c>
      <c r="M4" s="1">
        <v>4.4201035539999998</v>
      </c>
      <c r="N4" s="1">
        <v>2.18526E-4</v>
      </c>
      <c r="O4" s="1">
        <v>2.706899E-3</v>
      </c>
      <c r="P4" s="1">
        <v>3.7533400000000001E-4</v>
      </c>
      <c r="Q4" s="1">
        <v>2.5219830000000002E-3</v>
      </c>
      <c r="R4" s="1">
        <v>6.7497633329999998</v>
      </c>
      <c r="S4" s="1">
        <v>0.83628000000000002</v>
      </c>
      <c r="T4" s="1">
        <v>1.5270600000000001</v>
      </c>
      <c r="U4" s="1" t="s">
        <v>17</v>
      </c>
      <c r="V4" s="1">
        <f t="shared" ref="V4:V67" si="0">IF(AND(N4&lt;=0.05,OR(L4&gt;=2,L4&lt;=0.5)),1,0)</f>
        <v>1</v>
      </c>
      <c r="W4" s="1">
        <f t="shared" ref="W4:W67" si="1">IF(AND(P4&lt;0.05,OR(M4&gt;=2,M4&lt;=0.5)),1,0)</f>
        <v>1</v>
      </c>
      <c r="Y4" s="2"/>
    </row>
    <row r="5" spans="1:25" ht="12" customHeight="1" x14ac:dyDescent="0.2">
      <c r="A5" s="1" t="s">
        <v>18</v>
      </c>
      <c r="B5" s="1" t="s">
        <v>19</v>
      </c>
      <c r="C5" s="1">
        <v>8303.25</v>
      </c>
      <c r="D5" s="1">
        <v>9537.2099999999991</v>
      </c>
      <c r="E5" s="1">
        <v>9614.7900000000009</v>
      </c>
      <c r="F5" s="1">
        <v>7167.89</v>
      </c>
      <c r="G5" s="1">
        <v>5712.72</v>
      </c>
      <c r="H5" s="1">
        <v>6829.15</v>
      </c>
      <c r="I5" s="1">
        <v>5932.42</v>
      </c>
      <c r="J5" s="1">
        <v>5240.25</v>
      </c>
      <c r="K5" s="1">
        <v>5098.5</v>
      </c>
      <c r="L5" s="1">
        <v>1.392977388</v>
      </c>
      <c r="M5" s="1">
        <v>1.6873556110000001</v>
      </c>
      <c r="N5" s="1">
        <v>0.21944525000000001</v>
      </c>
      <c r="O5" s="1">
        <v>0.50481336899999996</v>
      </c>
      <c r="P5" s="1">
        <v>3.6941025000000002E-2</v>
      </c>
      <c r="Q5" s="1">
        <v>0.111404823</v>
      </c>
      <c r="R5" s="1">
        <v>9151.75</v>
      </c>
      <c r="S5" s="1">
        <v>6569.92</v>
      </c>
      <c r="T5" s="1">
        <v>5423.7233329999999</v>
      </c>
      <c r="U5" s="1" t="s">
        <v>14</v>
      </c>
      <c r="V5" s="1">
        <f t="shared" si="0"/>
        <v>0</v>
      </c>
      <c r="W5" s="1">
        <f t="shared" si="1"/>
        <v>0</v>
      </c>
      <c r="Y5" s="2"/>
    </row>
    <row r="6" spans="1:25" ht="12" customHeight="1" x14ac:dyDescent="0.2">
      <c r="A6" s="1" t="s">
        <v>20</v>
      </c>
      <c r="B6" s="1" t="s">
        <v>21</v>
      </c>
      <c r="C6" s="1">
        <v>35.088299999999997</v>
      </c>
      <c r="D6" s="1">
        <v>35.037100000000002</v>
      </c>
      <c r="E6" s="1">
        <v>31.970800000000001</v>
      </c>
      <c r="F6" s="1">
        <v>7.1712600000000002</v>
      </c>
      <c r="G6" s="1">
        <v>7.2919499999999999</v>
      </c>
      <c r="H6" s="1">
        <v>6.6239600000000003</v>
      </c>
      <c r="I6" s="1">
        <v>4.0845900000000004</v>
      </c>
      <c r="J6" s="1">
        <v>9.2436399999999992</v>
      </c>
      <c r="K6" s="1">
        <v>5.7334800000000001</v>
      </c>
      <c r="L6" s="1">
        <v>4.8416264489999996</v>
      </c>
      <c r="M6" s="1">
        <v>5.3560882000000003</v>
      </c>
      <c r="N6" s="3">
        <v>2.9424099999999999E-13</v>
      </c>
      <c r="O6" s="3">
        <v>1.02717E-11</v>
      </c>
      <c r="P6" s="3">
        <v>2.6225499999999999E-7</v>
      </c>
      <c r="Q6" s="3">
        <v>3.3481300000000002E-6</v>
      </c>
      <c r="R6" s="1">
        <v>34.032066669999999</v>
      </c>
      <c r="S6" s="1">
        <v>7.0290566669999999</v>
      </c>
      <c r="T6" s="1">
        <v>6.3539033329999999</v>
      </c>
      <c r="U6" s="1" t="s">
        <v>14</v>
      </c>
      <c r="V6" s="1">
        <f t="shared" si="0"/>
        <v>1</v>
      </c>
      <c r="W6" s="1">
        <f t="shared" si="1"/>
        <v>1</v>
      </c>
      <c r="Y6" s="2"/>
    </row>
    <row r="7" spans="1:25" ht="12" customHeight="1" x14ac:dyDescent="0.2">
      <c r="A7" s="1" t="s">
        <v>22</v>
      </c>
      <c r="B7" s="1" t="s">
        <v>23</v>
      </c>
      <c r="C7" s="1">
        <v>3268.47</v>
      </c>
      <c r="D7" s="1">
        <v>4041.97</v>
      </c>
      <c r="E7" s="1">
        <v>3997.5</v>
      </c>
      <c r="F7" s="1">
        <v>2815.61</v>
      </c>
      <c r="G7" s="1">
        <v>2449.0500000000002</v>
      </c>
      <c r="H7" s="1">
        <v>2628.61</v>
      </c>
      <c r="I7" s="1">
        <v>2605.79</v>
      </c>
      <c r="J7" s="1">
        <v>1946.53</v>
      </c>
      <c r="K7" s="1">
        <v>1959.06</v>
      </c>
      <c r="L7" s="1">
        <v>1.432605245</v>
      </c>
      <c r="M7" s="1">
        <v>1.7366426159999999</v>
      </c>
      <c r="N7" s="1">
        <v>0.14209981399999999</v>
      </c>
      <c r="O7" s="1">
        <v>0.40122300399999999</v>
      </c>
      <c r="P7" s="1">
        <v>7.1804803E-2</v>
      </c>
      <c r="Q7" s="1">
        <v>0.183341596</v>
      </c>
      <c r="R7" s="1">
        <v>3769.3133330000001</v>
      </c>
      <c r="S7" s="1">
        <v>2631.09</v>
      </c>
      <c r="T7" s="1">
        <v>2170.46</v>
      </c>
      <c r="U7" s="1" t="s">
        <v>14</v>
      </c>
      <c r="V7" s="1">
        <f t="shared" si="0"/>
        <v>0</v>
      </c>
      <c r="W7" s="1">
        <f t="shared" si="1"/>
        <v>0</v>
      </c>
    </row>
    <row r="8" spans="1:25" ht="12" customHeight="1" x14ac:dyDescent="0.2">
      <c r="A8" s="1" t="s">
        <v>24</v>
      </c>
      <c r="B8" s="1" t="s">
        <v>25</v>
      </c>
      <c r="C8" s="1">
        <v>27.680700000000002</v>
      </c>
      <c r="D8" s="1">
        <v>29.705400000000001</v>
      </c>
      <c r="E8" s="1">
        <v>24.696000000000002</v>
      </c>
      <c r="F8" s="1">
        <v>2.6892200000000002</v>
      </c>
      <c r="G8" s="1">
        <v>4.16683</v>
      </c>
      <c r="H8" s="1">
        <v>4.1005500000000001</v>
      </c>
      <c r="I8" s="1">
        <v>4.2621799999999999</v>
      </c>
      <c r="J8" s="1">
        <v>2.8327300000000002</v>
      </c>
      <c r="K8" s="1">
        <v>2.3292299999999999</v>
      </c>
      <c r="L8" s="1">
        <v>7.4915667270000004</v>
      </c>
      <c r="M8" s="1">
        <v>8.7097708649999994</v>
      </c>
      <c r="N8" s="3">
        <v>1.76949E-14</v>
      </c>
      <c r="O8" s="3">
        <v>6.7948500000000001E-13</v>
      </c>
      <c r="P8" s="3">
        <v>2.35995E-15</v>
      </c>
      <c r="Q8" s="3">
        <v>6.45615E-14</v>
      </c>
      <c r="R8" s="1">
        <v>27.360700000000001</v>
      </c>
      <c r="S8" s="1">
        <v>3.6522000000000001</v>
      </c>
      <c r="T8" s="1">
        <v>3.1413799999999998</v>
      </c>
      <c r="U8" s="1" t="s">
        <v>14</v>
      </c>
      <c r="V8" s="1">
        <f t="shared" si="0"/>
        <v>1</v>
      </c>
      <c r="W8" s="1">
        <f t="shared" si="1"/>
        <v>1</v>
      </c>
    </row>
    <row r="9" spans="1:25" ht="12" customHeight="1" x14ac:dyDescent="0.2">
      <c r="A9" s="1" t="s">
        <v>26</v>
      </c>
      <c r="B9" s="1" t="s">
        <v>27</v>
      </c>
      <c r="C9" s="1">
        <v>39.181899999999999</v>
      </c>
      <c r="D9" s="1">
        <v>38.0839</v>
      </c>
      <c r="E9" s="1">
        <v>36.756900000000002</v>
      </c>
      <c r="F9" s="1">
        <v>18.152200000000001</v>
      </c>
      <c r="G9" s="1">
        <v>21.0946</v>
      </c>
      <c r="H9" s="1">
        <v>18.137</v>
      </c>
      <c r="I9" s="1">
        <v>15.9832</v>
      </c>
      <c r="J9" s="1">
        <v>15.803599999999999</v>
      </c>
      <c r="K9" s="1">
        <v>12.9003</v>
      </c>
      <c r="L9" s="1">
        <v>1.9870189840000001</v>
      </c>
      <c r="M9" s="1">
        <v>2.5515797619999998</v>
      </c>
      <c r="N9" s="1">
        <v>1.9943909999999999E-3</v>
      </c>
      <c r="O9" s="1">
        <v>1.7018802999999999E-2</v>
      </c>
      <c r="P9" s="3">
        <v>6.4273800000000001E-5</v>
      </c>
      <c r="Q9" s="1">
        <v>5.1285100000000004E-4</v>
      </c>
      <c r="R9" s="1">
        <v>38.007566670000003</v>
      </c>
      <c r="S9" s="1">
        <v>19.127933330000001</v>
      </c>
      <c r="T9" s="1">
        <v>14.8957</v>
      </c>
      <c r="U9" s="1" t="s">
        <v>14</v>
      </c>
      <c r="V9" s="1">
        <f t="shared" si="0"/>
        <v>0</v>
      </c>
      <c r="W9" s="1">
        <f t="shared" si="1"/>
        <v>1</v>
      </c>
    </row>
    <row r="10" spans="1:25" ht="12" customHeight="1" x14ac:dyDescent="0.2">
      <c r="A10" s="1" t="s">
        <v>28</v>
      </c>
      <c r="B10" s="1" t="s">
        <v>29</v>
      </c>
      <c r="C10" s="1">
        <v>13799.4</v>
      </c>
      <c r="D10" s="1">
        <v>18067.5</v>
      </c>
      <c r="E10" s="1">
        <v>16507.5</v>
      </c>
      <c r="F10" s="1">
        <v>15943.5</v>
      </c>
      <c r="G10" s="1">
        <v>13640.6</v>
      </c>
      <c r="H10" s="1">
        <v>15415.5</v>
      </c>
      <c r="I10" s="1">
        <v>14083.3</v>
      </c>
      <c r="J10" s="1">
        <v>10076.799999999999</v>
      </c>
      <c r="K10" s="1">
        <v>10796.9</v>
      </c>
      <c r="L10" s="1">
        <v>1.074996222</v>
      </c>
      <c r="M10" s="1">
        <v>1.3838258430000001</v>
      </c>
      <c r="N10" s="1">
        <v>0.34237520700000001</v>
      </c>
      <c r="O10" s="1">
        <v>0.612966966</v>
      </c>
      <c r="P10" s="1">
        <v>0.90197086000000004</v>
      </c>
      <c r="Q10" s="1">
        <v>0.967660615</v>
      </c>
      <c r="R10" s="1">
        <v>16124.8</v>
      </c>
      <c r="S10" s="1">
        <v>14999.866669999999</v>
      </c>
      <c r="T10" s="1">
        <v>11652.333329999999</v>
      </c>
      <c r="U10" s="1" t="s">
        <v>14</v>
      </c>
      <c r="V10" s="1">
        <f t="shared" si="0"/>
        <v>0</v>
      </c>
      <c r="W10" s="1">
        <f t="shared" si="1"/>
        <v>0</v>
      </c>
    </row>
    <row r="11" spans="1:25" ht="12" customHeight="1" x14ac:dyDescent="0.2">
      <c r="A11" s="1" t="s">
        <v>30</v>
      </c>
      <c r="B11" s="1" t="s">
        <v>31</v>
      </c>
      <c r="C11" s="1">
        <v>654.78599999999994</v>
      </c>
      <c r="D11" s="1">
        <v>842.66899999999998</v>
      </c>
      <c r="E11" s="1">
        <v>682.29899999999998</v>
      </c>
      <c r="F11" s="1">
        <v>605.07500000000005</v>
      </c>
      <c r="G11" s="1">
        <v>657.83799999999997</v>
      </c>
      <c r="H11" s="1">
        <v>707.66</v>
      </c>
      <c r="I11" s="1">
        <v>638.971</v>
      </c>
      <c r="J11" s="1">
        <v>557.00400000000002</v>
      </c>
      <c r="K11" s="1">
        <v>512.96799999999996</v>
      </c>
      <c r="L11" s="1">
        <v>1.106152373</v>
      </c>
      <c r="M11" s="1">
        <v>1.2754983639999999</v>
      </c>
      <c r="N11" s="1">
        <v>0.45650690399999999</v>
      </c>
      <c r="O11" s="1">
        <v>0.71607242500000001</v>
      </c>
      <c r="P11" s="1">
        <v>0.55598689400000001</v>
      </c>
      <c r="Q11" s="1">
        <v>0.76456283800000002</v>
      </c>
      <c r="R11" s="1">
        <v>726.58466669999996</v>
      </c>
      <c r="S11" s="1">
        <v>656.85766669999998</v>
      </c>
      <c r="T11" s="1">
        <v>569.64766669999995</v>
      </c>
      <c r="U11" s="1" t="s">
        <v>14</v>
      </c>
      <c r="V11" s="1">
        <f t="shared" si="0"/>
        <v>0</v>
      </c>
      <c r="W11" s="1">
        <f t="shared" si="1"/>
        <v>0</v>
      </c>
    </row>
    <row r="12" spans="1:25" ht="12" customHeight="1" x14ac:dyDescent="0.2">
      <c r="A12" s="1" t="s">
        <v>32</v>
      </c>
      <c r="B12" s="1" t="s">
        <v>33</v>
      </c>
      <c r="C12" s="1">
        <v>2206.08</v>
      </c>
      <c r="D12" s="1">
        <v>2553.4</v>
      </c>
      <c r="E12" s="1">
        <v>2573.17</v>
      </c>
      <c r="F12" s="1">
        <v>2773.93</v>
      </c>
      <c r="G12" s="1">
        <v>2119.35</v>
      </c>
      <c r="H12" s="1">
        <v>2625.93</v>
      </c>
      <c r="I12" s="1">
        <v>2413.2800000000002</v>
      </c>
      <c r="J12" s="1">
        <v>1947.58</v>
      </c>
      <c r="K12" s="1">
        <v>2238.75</v>
      </c>
      <c r="L12" s="1">
        <v>0.97518888299999995</v>
      </c>
      <c r="M12" s="1">
        <v>1.1110732299999999</v>
      </c>
      <c r="N12" s="1">
        <v>0.10474040499999999</v>
      </c>
      <c r="O12" s="1">
        <v>0.32967471799999998</v>
      </c>
      <c r="P12" s="1">
        <v>6.2929424999999997E-2</v>
      </c>
      <c r="Q12" s="1">
        <v>0.16715834800000001</v>
      </c>
      <c r="R12" s="1">
        <v>2444.2166670000001</v>
      </c>
      <c r="S12" s="1">
        <v>2506.4033330000002</v>
      </c>
      <c r="T12" s="1">
        <v>2199.87</v>
      </c>
      <c r="U12" s="1" t="s">
        <v>17</v>
      </c>
      <c r="V12" s="1">
        <f t="shared" si="0"/>
        <v>0</v>
      </c>
      <c r="W12" s="1">
        <f t="shared" si="1"/>
        <v>0</v>
      </c>
    </row>
    <row r="13" spans="1:25" ht="12" customHeight="1" x14ac:dyDescent="0.2">
      <c r="A13" s="1" t="s">
        <v>34</v>
      </c>
      <c r="B13" s="1" t="s">
        <v>35</v>
      </c>
      <c r="C13" s="1">
        <v>30.604800000000001</v>
      </c>
      <c r="D13" s="1">
        <v>29.959299999999999</v>
      </c>
      <c r="E13" s="1">
        <v>25.270299999999999</v>
      </c>
      <c r="F13" s="1">
        <v>2.0169199999999998</v>
      </c>
      <c r="G13" s="1">
        <v>6.7710900000000001</v>
      </c>
      <c r="H13" s="1">
        <v>2.5234100000000002</v>
      </c>
      <c r="I13" s="1">
        <v>6.5708500000000001</v>
      </c>
      <c r="J13" s="1">
        <v>6.11273</v>
      </c>
      <c r="K13" s="1">
        <v>8.4210600000000007</v>
      </c>
      <c r="L13" s="1">
        <v>7.5882957219999998</v>
      </c>
      <c r="M13" s="1">
        <v>4.067086669</v>
      </c>
      <c r="N13" s="3">
        <v>3.3782599999999997E-8</v>
      </c>
      <c r="O13" s="3">
        <v>7.6308899999999996E-7</v>
      </c>
      <c r="P13" s="3">
        <v>1.32103E-8</v>
      </c>
      <c r="Q13" s="3">
        <v>2.1997999999999999E-7</v>
      </c>
      <c r="R13" s="1">
        <v>28.611466669999999</v>
      </c>
      <c r="S13" s="1">
        <v>3.770473333</v>
      </c>
      <c r="T13" s="1">
        <v>7.0348800000000002</v>
      </c>
      <c r="U13" s="1" t="s">
        <v>17</v>
      </c>
      <c r="V13" s="1">
        <f t="shared" si="0"/>
        <v>1</v>
      </c>
      <c r="W13" s="1">
        <f t="shared" si="1"/>
        <v>1</v>
      </c>
    </row>
    <row r="14" spans="1:25" ht="12" customHeight="1" x14ac:dyDescent="0.2">
      <c r="A14" s="1" t="s">
        <v>36</v>
      </c>
      <c r="B14" s="1" t="s">
        <v>37</v>
      </c>
      <c r="C14" s="1">
        <v>1847.2</v>
      </c>
      <c r="D14" s="1">
        <v>2507.19</v>
      </c>
      <c r="E14" s="1">
        <v>2152.38</v>
      </c>
      <c r="F14" s="1">
        <v>2094.9</v>
      </c>
      <c r="G14" s="1">
        <v>1743.56</v>
      </c>
      <c r="H14" s="1">
        <v>1984.82</v>
      </c>
      <c r="I14" s="1">
        <v>1687.82</v>
      </c>
      <c r="J14" s="1">
        <v>1411.29</v>
      </c>
      <c r="K14" s="1">
        <v>1582.98</v>
      </c>
      <c r="L14" s="1">
        <v>1.117371997</v>
      </c>
      <c r="M14" s="1">
        <v>1.3897148500000001</v>
      </c>
      <c r="N14" s="1">
        <v>0.54260709900000004</v>
      </c>
      <c r="O14" s="1">
        <v>0.76603355100000003</v>
      </c>
      <c r="P14" s="1">
        <v>0.87273599300000004</v>
      </c>
      <c r="Q14" s="1">
        <v>0.95483764599999998</v>
      </c>
      <c r="R14" s="1">
        <v>2168.9233330000002</v>
      </c>
      <c r="S14" s="1">
        <v>1941.093333</v>
      </c>
      <c r="T14" s="1">
        <v>1560.6966669999999</v>
      </c>
      <c r="U14" s="1" t="s">
        <v>14</v>
      </c>
      <c r="V14" s="1">
        <f t="shared" si="0"/>
        <v>0</v>
      </c>
      <c r="W14" s="1">
        <f t="shared" si="1"/>
        <v>0</v>
      </c>
    </row>
    <row r="15" spans="1:25" ht="12" customHeight="1" x14ac:dyDescent="0.2">
      <c r="A15" s="1" t="s">
        <v>38</v>
      </c>
      <c r="B15" s="1" t="s">
        <v>39</v>
      </c>
      <c r="C15" s="1">
        <v>4.4835000000000003</v>
      </c>
      <c r="D15" s="1">
        <v>3.04671</v>
      </c>
      <c r="E15" s="1">
        <v>3.6374</v>
      </c>
      <c r="F15" s="1">
        <v>1.79281</v>
      </c>
      <c r="G15" s="1">
        <v>1.30213</v>
      </c>
      <c r="H15" s="1">
        <v>0.31542700000000001</v>
      </c>
      <c r="I15" s="1">
        <v>0.71036299999999997</v>
      </c>
      <c r="J15" s="1">
        <v>0.149091</v>
      </c>
      <c r="K15" s="1">
        <v>0.35834300000000002</v>
      </c>
      <c r="L15" s="1">
        <v>3.274606516</v>
      </c>
      <c r="M15" s="1">
        <v>9.1703379129999991</v>
      </c>
      <c r="N15" s="1">
        <v>5.2576707E-2</v>
      </c>
      <c r="O15" s="1">
        <v>0.21478144299999999</v>
      </c>
      <c r="P15" s="1">
        <v>7.5489899999999996E-4</v>
      </c>
      <c r="Q15" s="1">
        <v>4.7397730000000001E-3</v>
      </c>
      <c r="R15" s="1">
        <v>3.722536667</v>
      </c>
      <c r="S15" s="1">
        <v>1.136789</v>
      </c>
      <c r="T15" s="1">
        <v>0.40593233299999998</v>
      </c>
      <c r="U15" s="1" t="s">
        <v>14</v>
      </c>
      <c r="V15" s="1">
        <f t="shared" si="0"/>
        <v>0</v>
      </c>
      <c r="W15" s="1">
        <f t="shared" si="1"/>
        <v>1</v>
      </c>
    </row>
    <row r="16" spans="1:25" ht="12" customHeight="1" x14ac:dyDescent="0.2">
      <c r="A16" s="1" t="s">
        <v>40</v>
      </c>
      <c r="B16" s="1" t="s">
        <v>41</v>
      </c>
      <c r="C16" s="1">
        <v>10774.2</v>
      </c>
      <c r="D16" s="1">
        <v>15013.2</v>
      </c>
      <c r="E16" s="1">
        <v>12179.2</v>
      </c>
      <c r="F16" s="1">
        <v>13337.2</v>
      </c>
      <c r="G16" s="1">
        <v>9479.01</v>
      </c>
      <c r="H16" s="1">
        <v>11747.6</v>
      </c>
      <c r="I16" s="1">
        <v>10685.1</v>
      </c>
      <c r="J16" s="1">
        <v>8278.1299999999992</v>
      </c>
      <c r="K16" s="1">
        <v>9955.1200000000008</v>
      </c>
      <c r="L16" s="1">
        <v>1.098449505</v>
      </c>
      <c r="M16" s="1">
        <v>1.312889567</v>
      </c>
      <c r="N16" s="1">
        <v>0.52643044699999997</v>
      </c>
      <c r="O16" s="1">
        <v>0.754945066</v>
      </c>
      <c r="P16" s="1">
        <v>0.76318596100000002</v>
      </c>
      <c r="Q16" s="1">
        <v>0.90119100200000002</v>
      </c>
      <c r="R16" s="1">
        <v>12655.53333</v>
      </c>
      <c r="S16" s="1">
        <v>11521.27</v>
      </c>
      <c r="T16" s="1">
        <v>9639.4500000000007</v>
      </c>
      <c r="U16" s="1" t="s">
        <v>14</v>
      </c>
      <c r="V16" s="1">
        <f t="shared" si="0"/>
        <v>0</v>
      </c>
      <c r="W16" s="1">
        <f t="shared" si="1"/>
        <v>0</v>
      </c>
    </row>
    <row r="17" spans="1:23" ht="12" customHeight="1" x14ac:dyDescent="0.2">
      <c r="A17" s="1" t="s">
        <v>42</v>
      </c>
      <c r="B17" s="1" t="s">
        <v>43</v>
      </c>
      <c r="C17" s="1">
        <v>3.5088300000000001</v>
      </c>
      <c r="D17" s="1">
        <v>4.82395</v>
      </c>
      <c r="E17" s="1">
        <v>4.4031599999999997</v>
      </c>
      <c r="F17" s="1">
        <v>1.1205099999999999</v>
      </c>
      <c r="G17" s="1">
        <v>1.30213</v>
      </c>
      <c r="H17" s="1">
        <v>1.73485</v>
      </c>
      <c r="I17" s="1">
        <v>2.1310899999999999</v>
      </c>
      <c r="J17" s="1">
        <v>1.49091</v>
      </c>
      <c r="K17" s="1">
        <v>2.1500599999999999</v>
      </c>
      <c r="L17" s="1">
        <v>3.0633723709999998</v>
      </c>
      <c r="M17" s="1">
        <v>2.206480875</v>
      </c>
      <c r="N17" s="1">
        <v>2.6998736999999998E-2</v>
      </c>
      <c r="O17" s="1">
        <v>0.13641467299999999</v>
      </c>
      <c r="P17" s="1">
        <v>0.170832972</v>
      </c>
      <c r="Q17" s="1">
        <v>0.35341032700000002</v>
      </c>
      <c r="R17" s="1">
        <v>4.2453133330000004</v>
      </c>
      <c r="S17" s="1">
        <v>1.3858299999999999</v>
      </c>
      <c r="T17" s="1">
        <v>1.9240200000000001</v>
      </c>
      <c r="U17" s="1" t="s">
        <v>17</v>
      </c>
      <c r="V17" s="1">
        <f t="shared" si="0"/>
        <v>1</v>
      </c>
      <c r="W17" s="1">
        <f t="shared" si="1"/>
        <v>0</v>
      </c>
    </row>
    <row r="18" spans="1:23" ht="12" customHeight="1" x14ac:dyDescent="0.2">
      <c r="A18" s="1" t="s">
        <v>44</v>
      </c>
      <c r="B18" s="1" t="s">
        <v>45</v>
      </c>
      <c r="C18" s="1">
        <v>2861.06</v>
      </c>
      <c r="D18" s="1">
        <v>3196</v>
      </c>
      <c r="E18" s="1">
        <v>3072.26</v>
      </c>
      <c r="F18" s="1">
        <v>2528.54</v>
      </c>
      <c r="G18" s="1">
        <v>1941.48</v>
      </c>
      <c r="H18" s="1">
        <v>2375.3200000000002</v>
      </c>
      <c r="I18" s="1">
        <v>1849.96</v>
      </c>
      <c r="J18" s="1">
        <v>1777.46</v>
      </c>
      <c r="K18" s="1">
        <v>1965.15</v>
      </c>
      <c r="L18" s="1">
        <v>1.33365472</v>
      </c>
      <c r="M18" s="1">
        <v>1.632401561</v>
      </c>
      <c r="N18" s="1">
        <v>0.38307216300000002</v>
      </c>
      <c r="O18" s="1">
        <v>0.65533474899999999</v>
      </c>
      <c r="P18" s="1">
        <v>3.7751615000000002E-2</v>
      </c>
      <c r="Q18" s="1">
        <v>0.112198592</v>
      </c>
      <c r="R18" s="1">
        <v>3043.106667</v>
      </c>
      <c r="S18" s="1">
        <v>2281.7800000000002</v>
      </c>
      <c r="T18" s="1">
        <v>1864.19</v>
      </c>
      <c r="U18" s="1" t="s">
        <v>14</v>
      </c>
      <c r="V18" s="1">
        <f t="shared" si="0"/>
        <v>0</v>
      </c>
      <c r="W18" s="1">
        <f t="shared" si="1"/>
        <v>0</v>
      </c>
    </row>
    <row r="19" spans="1:23" ht="12" customHeight="1" x14ac:dyDescent="0.2">
      <c r="A19" s="1" t="s">
        <v>46</v>
      </c>
      <c r="B19" s="1" t="s">
        <v>47</v>
      </c>
      <c r="C19" s="1">
        <v>27.0959</v>
      </c>
      <c r="D19" s="1">
        <v>37.068300000000001</v>
      </c>
      <c r="E19" s="1">
        <v>27.184799999999999</v>
      </c>
      <c r="F19" s="1">
        <v>20.6174</v>
      </c>
      <c r="G19" s="1">
        <v>22.396699999999999</v>
      </c>
      <c r="H19" s="1">
        <v>30.280999999999999</v>
      </c>
      <c r="I19" s="1">
        <v>19.1798</v>
      </c>
      <c r="J19" s="1">
        <v>22.8109</v>
      </c>
      <c r="K19" s="1">
        <v>22.0381</v>
      </c>
      <c r="L19" s="1">
        <v>1.246317967</v>
      </c>
      <c r="M19" s="1">
        <v>1.4266861159999999</v>
      </c>
      <c r="N19" s="1">
        <v>0.88928675000000001</v>
      </c>
      <c r="O19" s="1">
        <v>0.94659603999999997</v>
      </c>
      <c r="P19" s="1">
        <v>0.82850430500000005</v>
      </c>
      <c r="Q19" s="1">
        <v>0.93880813200000002</v>
      </c>
      <c r="R19" s="1">
        <v>30.449666669999999</v>
      </c>
      <c r="S19" s="1">
        <v>24.431699999999999</v>
      </c>
      <c r="T19" s="1">
        <v>21.342933330000001</v>
      </c>
      <c r="U19" s="1" t="s">
        <v>14</v>
      </c>
      <c r="V19" s="1">
        <f t="shared" si="0"/>
        <v>0</v>
      </c>
      <c r="W19" s="1">
        <f t="shared" si="1"/>
        <v>0</v>
      </c>
    </row>
    <row r="20" spans="1:23" ht="12" customHeight="1" x14ac:dyDescent="0.2">
      <c r="A20" s="1" t="s">
        <v>48</v>
      </c>
      <c r="B20" s="1" t="s">
        <v>49</v>
      </c>
      <c r="C20" s="1">
        <v>17791.5</v>
      </c>
      <c r="D20" s="1">
        <v>27698.400000000001</v>
      </c>
      <c r="E20" s="1">
        <v>20179.099999999999</v>
      </c>
      <c r="F20" s="1">
        <v>19026.7</v>
      </c>
      <c r="G20" s="1">
        <v>14970.1</v>
      </c>
      <c r="H20" s="1">
        <v>17406.8</v>
      </c>
      <c r="I20" s="1">
        <v>17690.900000000001</v>
      </c>
      <c r="J20" s="1">
        <v>13947.5</v>
      </c>
      <c r="K20" s="1">
        <v>15115.6</v>
      </c>
      <c r="L20" s="1">
        <v>1.277517528</v>
      </c>
      <c r="M20" s="1">
        <v>1.404564315</v>
      </c>
      <c r="N20" s="1">
        <v>0.717219626</v>
      </c>
      <c r="O20" s="1">
        <v>0.854752662</v>
      </c>
      <c r="P20" s="1">
        <v>0.85665071599999998</v>
      </c>
      <c r="Q20" s="1">
        <v>0.95089524599999997</v>
      </c>
      <c r="R20" s="1">
        <v>21889.666669999999</v>
      </c>
      <c r="S20" s="1">
        <v>17134.533329999998</v>
      </c>
      <c r="T20" s="1">
        <v>15584.666670000001</v>
      </c>
      <c r="U20" s="1" t="s">
        <v>14</v>
      </c>
      <c r="V20" s="1">
        <f t="shared" si="0"/>
        <v>0</v>
      </c>
      <c r="W20" s="1">
        <f t="shared" si="1"/>
        <v>0</v>
      </c>
    </row>
    <row r="21" spans="1:23" ht="12" customHeight="1" x14ac:dyDescent="0.2">
      <c r="A21" s="1" t="s">
        <v>50</v>
      </c>
      <c r="B21" s="1" t="s">
        <v>51</v>
      </c>
      <c r="C21" s="1">
        <v>27.485800000000001</v>
      </c>
      <c r="D21" s="1">
        <v>34.529400000000003</v>
      </c>
      <c r="E21" s="1">
        <v>26.610399999999998</v>
      </c>
      <c r="F21" s="1">
        <v>11.2051</v>
      </c>
      <c r="G21" s="1">
        <v>10.937900000000001</v>
      </c>
      <c r="H21" s="1">
        <v>10.2514</v>
      </c>
      <c r="I21" s="1">
        <v>11.3658</v>
      </c>
      <c r="J21" s="1">
        <v>9.9890899999999991</v>
      </c>
      <c r="K21" s="1">
        <v>9.4960799999999992</v>
      </c>
      <c r="L21" s="1">
        <v>2.7358308839999999</v>
      </c>
      <c r="M21" s="1">
        <v>2.8727005989999999</v>
      </c>
      <c r="N21" s="3">
        <v>8.7796699999999996E-6</v>
      </c>
      <c r="O21" s="1">
        <v>1.2966900000000001E-4</v>
      </c>
      <c r="P21" s="3">
        <v>1.36441E-5</v>
      </c>
      <c r="Q21" s="1">
        <v>1.3751799999999999E-4</v>
      </c>
      <c r="R21" s="1">
        <v>29.541866670000001</v>
      </c>
      <c r="S21" s="1">
        <v>10.798133330000001</v>
      </c>
      <c r="T21" s="1">
        <v>10.283656669999999</v>
      </c>
      <c r="U21" s="1" t="s">
        <v>14</v>
      </c>
      <c r="V21" s="1">
        <f t="shared" si="0"/>
        <v>1</v>
      </c>
      <c r="W21" s="1">
        <f t="shared" si="1"/>
        <v>1</v>
      </c>
    </row>
    <row r="22" spans="1:23" ht="12" customHeight="1" x14ac:dyDescent="0.2">
      <c r="A22" s="1" t="s">
        <v>52</v>
      </c>
      <c r="B22" s="1" t="s">
        <v>53</v>
      </c>
      <c r="C22" s="1">
        <v>3787.39</v>
      </c>
      <c r="D22" s="1">
        <v>537.99800000000005</v>
      </c>
      <c r="E22" s="1">
        <v>3786.53</v>
      </c>
      <c r="F22" s="1">
        <v>2715.66</v>
      </c>
      <c r="G22" s="1">
        <v>1135.72</v>
      </c>
      <c r="H22" s="1">
        <v>1037.28</v>
      </c>
      <c r="I22" s="1">
        <v>2032.17</v>
      </c>
      <c r="J22" s="1">
        <v>2448.52</v>
      </c>
      <c r="K22" s="1">
        <v>1751.4</v>
      </c>
      <c r="L22" s="1">
        <v>1.659333642</v>
      </c>
      <c r="M22" s="1">
        <v>1.301636851</v>
      </c>
      <c r="N22" s="1">
        <v>0.458733897</v>
      </c>
      <c r="O22" s="1">
        <v>0.71607242500000001</v>
      </c>
      <c r="P22" s="1">
        <v>0.955634753</v>
      </c>
      <c r="Q22" s="1">
        <v>0.97602162800000003</v>
      </c>
      <c r="R22" s="1">
        <v>2703.972667</v>
      </c>
      <c r="S22" s="1">
        <v>1629.5533330000001</v>
      </c>
      <c r="T22" s="1">
        <v>2077.3633329999998</v>
      </c>
      <c r="U22" s="1" t="s">
        <v>17</v>
      </c>
      <c r="V22" s="1">
        <f t="shared" si="0"/>
        <v>0</v>
      </c>
      <c r="W22" s="1">
        <f t="shared" si="1"/>
        <v>0</v>
      </c>
    </row>
    <row r="23" spans="1:23" ht="12" customHeight="1" x14ac:dyDescent="0.2">
      <c r="A23" s="1" t="s">
        <v>54</v>
      </c>
      <c r="B23" s="1" t="s">
        <v>55</v>
      </c>
      <c r="C23" s="1">
        <v>1793.98</v>
      </c>
      <c r="D23" s="1">
        <v>2522.42</v>
      </c>
      <c r="E23" s="1">
        <v>1991</v>
      </c>
      <c r="F23" s="1">
        <v>1334.08</v>
      </c>
      <c r="G23" s="1">
        <v>1384.17</v>
      </c>
      <c r="H23" s="1">
        <v>1444.81</v>
      </c>
      <c r="I23" s="1">
        <v>1179.9100000000001</v>
      </c>
      <c r="J23" s="1">
        <v>1169.92</v>
      </c>
      <c r="K23" s="1">
        <v>1154.04</v>
      </c>
      <c r="L23" s="1">
        <v>1.5150874599999999</v>
      </c>
      <c r="M23" s="1">
        <v>1.800123863</v>
      </c>
      <c r="N23" s="1">
        <v>6.7952539000000006E-2</v>
      </c>
      <c r="O23" s="1">
        <v>0.25308364500000002</v>
      </c>
      <c r="P23" s="1">
        <v>1.9669615000000001E-2</v>
      </c>
      <c r="Q23" s="1">
        <v>7.0366893E-2</v>
      </c>
      <c r="R23" s="1">
        <v>2102.4666670000001</v>
      </c>
      <c r="S23" s="1">
        <v>1387.6866669999999</v>
      </c>
      <c r="T23" s="1">
        <v>1167.9566669999999</v>
      </c>
      <c r="U23" s="1" t="s">
        <v>14</v>
      </c>
      <c r="V23" s="1">
        <f t="shared" si="0"/>
        <v>0</v>
      </c>
      <c r="W23" s="1">
        <f t="shared" si="1"/>
        <v>0</v>
      </c>
    </row>
    <row r="24" spans="1:23" ht="12" customHeight="1" x14ac:dyDescent="0.2">
      <c r="A24" s="1" t="s">
        <v>56</v>
      </c>
      <c r="B24" s="1" t="s">
        <v>57</v>
      </c>
      <c r="C24" s="1">
        <v>1.9493499999999999</v>
      </c>
      <c r="D24" s="1">
        <v>4.0622800000000003</v>
      </c>
      <c r="E24" s="1">
        <v>3.6374</v>
      </c>
      <c r="F24" s="1">
        <v>0.89640699999999995</v>
      </c>
      <c r="G24" s="1">
        <v>2.0834100000000002</v>
      </c>
      <c r="H24" s="1">
        <v>1.73485</v>
      </c>
      <c r="I24" s="1">
        <v>1.42073</v>
      </c>
      <c r="J24" s="1">
        <v>1.49091</v>
      </c>
      <c r="K24" s="1">
        <v>1.43337</v>
      </c>
      <c r="L24" s="1">
        <v>2.0465984129999999</v>
      </c>
      <c r="M24" s="1">
        <v>2.2207152570000002</v>
      </c>
      <c r="N24" s="1">
        <v>0.266555706</v>
      </c>
      <c r="O24" s="1">
        <v>0.54736572699999997</v>
      </c>
      <c r="P24" s="1">
        <v>0.25940826099999997</v>
      </c>
      <c r="Q24" s="1">
        <v>0.45996927700000001</v>
      </c>
      <c r="R24" s="1">
        <v>3.2163433330000002</v>
      </c>
      <c r="S24" s="1">
        <v>1.5715556669999999</v>
      </c>
      <c r="T24" s="1">
        <v>1.448336667</v>
      </c>
      <c r="U24" s="1" t="s">
        <v>14</v>
      </c>
      <c r="V24" s="1">
        <f t="shared" si="0"/>
        <v>0</v>
      </c>
      <c r="W24" s="1">
        <f t="shared" si="1"/>
        <v>0</v>
      </c>
    </row>
    <row r="25" spans="1:23" ht="12" customHeight="1" x14ac:dyDescent="0.2">
      <c r="A25" s="1" t="s">
        <v>58</v>
      </c>
      <c r="B25" s="1" t="s">
        <v>59</v>
      </c>
      <c r="C25" s="1">
        <v>1202.94</v>
      </c>
      <c r="D25" s="1">
        <v>1828.79</v>
      </c>
      <c r="E25" s="1">
        <v>1370.53</v>
      </c>
      <c r="F25" s="1">
        <v>1123.2</v>
      </c>
      <c r="G25" s="1">
        <v>1037.02</v>
      </c>
      <c r="H25" s="1">
        <v>1211.55</v>
      </c>
      <c r="I25" s="1">
        <v>1297.83</v>
      </c>
      <c r="J25" s="1">
        <v>1139.5</v>
      </c>
      <c r="K25" s="1">
        <v>1098.5</v>
      </c>
      <c r="L25" s="1">
        <v>1.305622863</v>
      </c>
      <c r="M25" s="1">
        <v>1.2450428899999999</v>
      </c>
      <c r="N25" s="1">
        <v>0.58232850400000002</v>
      </c>
      <c r="O25" s="1">
        <v>0.77914336399999995</v>
      </c>
      <c r="P25" s="1">
        <v>0.49469576500000001</v>
      </c>
      <c r="Q25" s="1">
        <v>0.72041246400000003</v>
      </c>
      <c r="R25" s="1">
        <v>1467.42</v>
      </c>
      <c r="S25" s="1">
        <v>1123.923333</v>
      </c>
      <c r="T25" s="1">
        <v>1178.6099999999999</v>
      </c>
      <c r="U25" s="1" t="s">
        <v>17</v>
      </c>
      <c r="V25" s="1">
        <f t="shared" si="0"/>
        <v>0</v>
      </c>
      <c r="W25" s="1">
        <f t="shared" si="1"/>
        <v>0</v>
      </c>
    </row>
    <row r="26" spans="1:23" ht="12" customHeight="1" x14ac:dyDescent="0.2">
      <c r="A26" s="1" t="s">
        <v>60</v>
      </c>
      <c r="B26" s="1" t="s">
        <v>61</v>
      </c>
      <c r="C26" s="1">
        <v>1.16961</v>
      </c>
      <c r="D26" s="1">
        <v>1.26946</v>
      </c>
      <c r="E26" s="1">
        <v>0.574326</v>
      </c>
      <c r="F26" s="1">
        <v>1.1205099999999999</v>
      </c>
      <c r="G26" s="1">
        <v>1.5625599999999999</v>
      </c>
      <c r="H26" s="1">
        <v>2.2079900000000001</v>
      </c>
      <c r="I26" s="1">
        <v>1.0655399999999999</v>
      </c>
      <c r="J26" s="1">
        <v>1.34182</v>
      </c>
      <c r="K26" s="1">
        <v>1.43337</v>
      </c>
      <c r="L26" s="1">
        <v>0.61610284900000001</v>
      </c>
      <c r="M26" s="1">
        <v>0.784589388</v>
      </c>
      <c r="N26" s="1">
        <v>0.22781317600000001</v>
      </c>
      <c r="O26" s="1">
        <v>0.50860616000000003</v>
      </c>
      <c r="P26" s="1">
        <v>0.29918131799999997</v>
      </c>
      <c r="Q26" s="1">
        <v>0.51154662900000003</v>
      </c>
      <c r="R26" s="1">
        <v>1.004465333</v>
      </c>
      <c r="S26" s="1">
        <v>1.630353333</v>
      </c>
      <c r="T26" s="1">
        <v>1.280243333</v>
      </c>
      <c r="U26" s="1" t="s">
        <v>17</v>
      </c>
      <c r="V26" s="1">
        <f t="shared" si="0"/>
        <v>0</v>
      </c>
      <c r="W26" s="1">
        <f t="shared" si="1"/>
        <v>0</v>
      </c>
    </row>
    <row r="27" spans="1:23" ht="12" customHeight="1" x14ac:dyDescent="0.2">
      <c r="A27" s="1" t="s">
        <v>62</v>
      </c>
      <c r="B27" s="1" t="s">
        <v>63</v>
      </c>
      <c r="C27" s="1">
        <v>4034.76</v>
      </c>
      <c r="D27" s="1">
        <v>5531.05</v>
      </c>
      <c r="E27" s="1">
        <v>4574.3100000000004</v>
      </c>
      <c r="F27" s="1">
        <v>4115.63</v>
      </c>
      <c r="G27" s="1">
        <v>3638.42</v>
      </c>
      <c r="H27" s="1">
        <v>3870.76</v>
      </c>
      <c r="I27" s="1">
        <v>4052.44</v>
      </c>
      <c r="J27" s="1">
        <v>3107.65</v>
      </c>
      <c r="K27" s="1">
        <v>3595.61</v>
      </c>
      <c r="L27" s="1">
        <v>1.216374289</v>
      </c>
      <c r="M27" s="1">
        <v>1.314662923</v>
      </c>
      <c r="N27" s="1">
        <v>0.94869916099999996</v>
      </c>
      <c r="O27" s="1">
        <v>0.96661213499999998</v>
      </c>
      <c r="P27" s="1">
        <v>0.77034499499999998</v>
      </c>
      <c r="Q27" s="1">
        <v>0.90119100200000002</v>
      </c>
      <c r="R27" s="1">
        <v>4713.3733329999995</v>
      </c>
      <c r="S27" s="1">
        <v>3874.9366669999999</v>
      </c>
      <c r="T27" s="1">
        <v>3585.2333330000001</v>
      </c>
      <c r="U27" s="1" t="s">
        <v>14</v>
      </c>
      <c r="V27" s="1">
        <f t="shared" si="0"/>
        <v>0</v>
      </c>
      <c r="W27" s="1">
        <f t="shared" si="1"/>
        <v>0</v>
      </c>
    </row>
    <row r="28" spans="1:23" ht="12" customHeight="1" x14ac:dyDescent="0.2">
      <c r="A28" s="1" t="s">
        <v>64</v>
      </c>
      <c r="B28" s="1" t="s">
        <v>65</v>
      </c>
      <c r="C28" s="1">
        <v>272.51900000000001</v>
      </c>
      <c r="D28" s="1">
        <v>378.55399999999997</v>
      </c>
      <c r="E28" s="1">
        <v>306.88099999999997</v>
      </c>
      <c r="F28" s="1">
        <v>287.52300000000002</v>
      </c>
      <c r="G28" s="1">
        <v>262.77</v>
      </c>
      <c r="H28" s="1">
        <v>264.32799999999997</v>
      </c>
      <c r="I28" s="1">
        <v>299.77300000000002</v>
      </c>
      <c r="J28" s="1">
        <v>240.63300000000001</v>
      </c>
      <c r="K28" s="1">
        <v>375.54300000000001</v>
      </c>
      <c r="L28" s="1">
        <v>1.175950534</v>
      </c>
      <c r="M28" s="1">
        <v>1.0458595399999999</v>
      </c>
      <c r="N28" s="1">
        <v>0.83204665799999999</v>
      </c>
      <c r="O28" s="1">
        <v>0.92620078800000005</v>
      </c>
      <c r="P28" s="1">
        <v>0.105840637</v>
      </c>
      <c r="Q28" s="1">
        <v>0.24717660999999999</v>
      </c>
      <c r="R28" s="1">
        <v>319.31799999999998</v>
      </c>
      <c r="S28" s="1">
        <v>271.54033329999999</v>
      </c>
      <c r="T28" s="1">
        <v>305.3163333</v>
      </c>
      <c r="U28" s="1" t="s">
        <v>17</v>
      </c>
      <c r="V28" s="1">
        <f t="shared" si="0"/>
        <v>0</v>
      </c>
      <c r="W28" s="1">
        <f t="shared" si="1"/>
        <v>0</v>
      </c>
    </row>
    <row r="29" spans="1:23" ht="12" customHeight="1" x14ac:dyDescent="0.2">
      <c r="A29" s="1" t="s">
        <v>66</v>
      </c>
      <c r="B29" s="1" t="s">
        <v>67</v>
      </c>
      <c r="C29" s="1">
        <v>481.87900000000002</v>
      </c>
      <c r="D29" s="1">
        <v>539.52099999999996</v>
      </c>
      <c r="E29" s="1">
        <v>150.66499999999999</v>
      </c>
      <c r="F29" s="1">
        <v>457.61599999999999</v>
      </c>
      <c r="G29" s="1">
        <v>491.16500000000002</v>
      </c>
      <c r="H29" s="1">
        <v>153.613</v>
      </c>
      <c r="I29" s="1">
        <v>439.18200000000002</v>
      </c>
      <c r="J29" s="1">
        <v>463.375</v>
      </c>
      <c r="K29" s="1">
        <v>90.4816</v>
      </c>
      <c r="L29" s="1">
        <v>1.063199727</v>
      </c>
      <c r="M29" s="1">
        <v>1.1802814109999999</v>
      </c>
      <c r="N29" s="1">
        <v>0.70948954799999997</v>
      </c>
      <c r="O29" s="1">
        <v>0.84989989600000004</v>
      </c>
      <c r="P29" s="1">
        <v>0.72836490200000004</v>
      </c>
      <c r="Q29" s="1">
        <v>0.88001185299999996</v>
      </c>
      <c r="R29" s="1">
        <v>390.68833330000001</v>
      </c>
      <c r="S29" s="1">
        <v>367.46466670000001</v>
      </c>
      <c r="T29" s="1">
        <v>331.01286670000002</v>
      </c>
      <c r="U29" s="1" t="s">
        <v>14</v>
      </c>
      <c r="V29" s="1">
        <f t="shared" si="0"/>
        <v>0</v>
      </c>
      <c r="W29" s="1">
        <f t="shared" si="1"/>
        <v>0</v>
      </c>
    </row>
    <row r="30" spans="1:23" ht="12" customHeight="1" x14ac:dyDescent="0.2">
      <c r="A30" s="1" t="s">
        <v>68</v>
      </c>
      <c r="B30" s="1" t="s">
        <v>69</v>
      </c>
      <c r="C30" s="1">
        <v>172.322</v>
      </c>
      <c r="D30" s="1">
        <v>169.09200000000001</v>
      </c>
      <c r="E30" s="1">
        <v>174.02099999999999</v>
      </c>
      <c r="F30" s="1">
        <v>45.716799999999999</v>
      </c>
      <c r="G30" s="1">
        <v>169.53800000000001</v>
      </c>
      <c r="H30" s="1">
        <v>1054</v>
      </c>
      <c r="I30" s="1">
        <v>931.81799999999998</v>
      </c>
      <c r="J30" s="1">
        <v>123.447</v>
      </c>
      <c r="K30" s="1">
        <v>922.01599999999996</v>
      </c>
      <c r="L30" s="1">
        <v>0.40609261400000002</v>
      </c>
      <c r="M30" s="1">
        <v>0.26067867900000002</v>
      </c>
      <c r="N30" s="1">
        <v>0.168084965</v>
      </c>
      <c r="O30" s="1">
        <v>0.43611234100000001</v>
      </c>
      <c r="P30" s="1">
        <v>1.9175799999999999E-4</v>
      </c>
      <c r="Q30" s="1">
        <v>1.412373E-3</v>
      </c>
      <c r="R30" s="1">
        <v>171.81166669999999</v>
      </c>
      <c r="S30" s="1">
        <v>423.08493329999999</v>
      </c>
      <c r="T30" s="1">
        <v>659.09366669999997</v>
      </c>
      <c r="U30" s="1" t="s">
        <v>70</v>
      </c>
      <c r="V30" s="1">
        <f t="shared" si="0"/>
        <v>0</v>
      </c>
      <c r="W30" s="1">
        <f t="shared" si="1"/>
        <v>1</v>
      </c>
    </row>
    <row r="31" spans="1:23" ht="12" customHeight="1" x14ac:dyDescent="0.2">
      <c r="A31" s="1" t="s">
        <v>71</v>
      </c>
      <c r="B31" s="1" t="s">
        <v>72</v>
      </c>
      <c r="C31" s="1">
        <v>0.58480399999999999</v>
      </c>
      <c r="D31" s="1">
        <v>0.50778500000000004</v>
      </c>
      <c r="E31" s="1">
        <v>0.574326</v>
      </c>
      <c r="F31" s="1">
        <v>0.224102</v>
      </c>
      <c r="G31" s="1">
        <v>0</v>
      </c>
      <c r="H31" s="1">
        <v>2.3656999999999999</v>
      </c>
      <c r="I31" s="1">
        <v>0.71036299999999997</v>
      </c>
      <c r="J31" s="1">
        <v>0.44727299999999998</v>
      </c>
      <c r="K31" s="1">
        <v>0</v>
      </c>
      <c r="L31" s="1">
        <v>0.64364573000000003</v>
      </c>
      <c r="M31" s="1">
        <v>1.4399301680000001</v>
      </c>
      <c r="N31" s="1">
        <v>0.534862595</v>
      </c>
      <c r="O31" s="1">
        <v>0.76352132500000003</v>
      </c>
      <c r="P31" s="1">
        <v>0.94898566399999995</v>
      </c>
      <c r="Q31" s="1">
        <v>0.97403241600000001</v>
      </c>
      <c r="R31" s="1">
        <v>0.55563833299999998</v>
      </c>
      <c r="S31" s="1">
        <v>0.86326733300000003</v>
      </c>
      <c r="T31" s="1">
        <v>0.38587866700000001</v>
      </c>
      <c r="U31" s="1" t="s">
        <v>17</v>
      </c>
      <c r="V31" s="1">
        <f t="shared" si="0"/>
        <v>0</v>
      </c>
      <c r="W31" s="1">
        <f t="shared" si="1"/>
        <v>0</v>
      </c>
    </row>
    <row r="32" spans="1:23" ht="12" customHeight="1" x14ac:dyDescent="0.2">
      <c r="A32" s="1" t="s">
        <v>73</v>
      </c>
      <c r="B32" s="1" t="s">
        <v>74</v>
      </c>
      <c r="C32" s="1">
        <v>45.614699999999999</v>
      </c>
      <c r="D32" s="1">
        <v>37.83</v>
      </c>
      <c r="E32" s="1">
        <v>39.245600000000003</v>
      </c>
      <c r="F32" s="1">
        <v>33.391199999999998</v>
      </c>
      <c r="G32" s="1">
        <v>32.032499999999999</v>
      </c>
      <c r="H32" s="1">
        <v>34.223799999999997</v>
      </c>
      <c r="I32" s="1">
        <v>28.7697</v>
      </c>
      <c r="J32" s="1">
        <v>25.494599999999998</v>
      </c>
      <c r="K32" s="1">
        <v>39.955199999999998</v>
      </c>
      <c r="L32" s="1">
        <v>1.2312431319999999</v>
      </c>
      <c r="M32" s="1">
        <v>1.30217524</v>
      </c>
      <c r="N32" s="1">
        <v>0.860963017</v>
      </c>
      <c r="O32" s="1">
        <v>0.93657166700000005</v>
      </c>
      <c r="P32" s="1">
        <v>0.83284022599999996</v>
      </c>
      <c r="Q32" s="1">
        <v>0.94008657699999998</v>
      </c>
      <c r="R32" s="1">
        <v>40.896766669999998</v>
      </c>
      <c r="S32" s="1">
        <v>33.215833330000002</v>
      </c>
      <c r="T32" s="1">
        <v>31.406500000000001</v>
      </c>
      <c r="U32" s="1" t="s">
        <v>14</v>
      </c>
      <c r="V32" s="1">
        <f t="shared" si="0"/>
        <v>0</v>
      </c>
      <c r="W32" s="1">
        <f t="shared" si="1"/>
        <v>0</v>
      </c>
    </row>
    <row r="33" spans="1:23" ht="12" customHeight="1" x14ac:dyDescent="0.2">
      <c r="A33" s="1" t="s">
        <v>75</v>
      </c>
      <c r="B33" s="1" t="s">
        <v>76</v>
      </c>
      <c r="C33" s="1">
        <v>45934.400000000001</v>
      </c>
      <c r="D33" s="1">
        <v>32620.1</v>
      </c>
      <c r="E33" s="1">
        <v>44393.7</v>
      </c>
      <c r="F33" s="1">
        <v>38899.599999999999</v>
      </c>
      <c r="G33" s="1">
        <v>49851.1</v>
      </c>
      <c r="H33" s="1">
        <v>39354.800000000003</v>
      </c>
      <c r="I33" s="1">
        <v>40992.699999999997</v>
      </c>
      <c r="J33" s="1">
        <v>48907.1</v>
      </c>
      <c r="K33" s="1">
        <v>43401.2</v>
      </c>
      <c r="L33" s="1">
        <v>0.95974177500000002</v>
      </c>
      <c r="M33" s="1">
        <v>0.92233516599999998</v>
      </c>
      <c r="N33" s="1">
        <v>0.218193312</v>
      </c>
      <c r="O33" s="1">
        <v>0.50481336899999996</v>
      </c>
      <c r="P33" s="1">
        <v>2.3382414000000001E-2</v>
      </c>
      <c r="Q33" s="1">
        <v>7.7873605999999998E-2</v>
      </c>
      <c r="R33" s="1">
        <v>40982.733330000003</v>
      </c>
      <c r="S33" s="1">
        <v>42701.833330000001</v>
      </c>
      <c r="T33" s="1">
        <v>44433.666669999999</v>
      </c>
      <c r="U33" s="1" t="s">
        <v>70</v>
      </c>
      <c r="V33" s="1">
        <f t="shared" si="0"/>
        <v>0</v>
      </c>
      <c r="W33" s="1">
        <f t="shared" si="1"/>
        <v>0</v>
      </c>
    </row>
    <row r="34" spans="1:23" ht="12" customHeight="1" x14ac:dyDescent="0.2">
      <c r="A34" s="1" t="s">
        <v>77</v>
      </c>
      <c r="B34" s="1" t="s">
        <v>78</v>
      </c>
      <c r="C34" s="1">
        <v>41.716000000000001</v>
      </c>
      <c r="D34" s="1">
        <v>27.9282</v>
      </c>
      <c r="E34" s="1">
        <v>39.245600000000003</v>
      </c>
      <c r="F34" s="1">
        <v>12.9979</v>
      </c>
      <c r="G34" s="1">
        <v>25.521799999999999</v>
      </c>
      <c r="H34" s="1">
        <v>24.760999999999999</v>
      </c>
      <c r="I34" s="1">
        <v>21.843699999999998</v>
      </c>
      <c r="J34" s="1">
        <v>6.8581799999999999</v>
      </c>
      <c r="K34" s="1">
        <v>12.7212</v>
      </c>
      <c r="L34" s="1">
        <v>1.7207426589999999</v>
      </c>
      <c r="M34" s="1">
        <v>2.6287229249999999</v>
      </c>
      <c r="N34" s="1">
        <v>0.160335858</v>
      </c>
      <c r="O34" s="1">
        <v>0.41883652599999999</v>
      </c>
      <c r="P34" s="1">
        <v>3.4365052E-2</v>
      </c>
      <c r="Q34" s="1">
        <v>0.10445884900000001</v>
      </c>
      <c r="R34" s="1">
        <v>36.296599999999998</v>
      </c>
      <c r="S34" s="1">
        <v>21.093566670000001</v>
      </c>
      <c r="T34" s="1">
        <v>13.807693329999999</v>
      </c>
      <c r="U34" s="1" t="s">
        <v>14</v>
      </c>
      <c r="V34" s="1">
        <f t="shared" si="0"/>
        <v>0</v>
      </c>
      <c r="W34" s="1">
        <f t="shared" si="1"/>
        <v>1</v>
      </c>
    </row>
    <row r="35" spans="1:23" ht="12" customHeight="1" x14ac:dyDescent="0.2">
      <c r="A35" s="1" t="s">
        <v>79</v>
      </c>
      <c r="B35" s="1" t="s">
        <v>80</v>
      </c>
      <c r="C35" s="1">
        <v>195092</v>
      </c>
      <c r="D35" s="1">
        <v>154356</v>
      </c>
      <c r="E35" s="1">
        <v>187859</v>
      </c>
      <c r="F35" s="1">
        <v>174502</v>
      </c>
      <c r="G35" s="1">
        <v>244388</v>
      </c>
      <c r="H35" s="1">
        <v>194542</v>
      </c>
      <c r="I35" s="1">
        <v>194228</v>
      </c>
      <c r="J35" s="1">
        <v>227877</v>
      </c>
      <c r="K35" s="1">
        <v>181211</v>
      </c>
      <c r="L35" s="1">
        <v>0.87590311600000004</v>
      </c>
      <c r="M35" s="1">
        <v>0.890589674</v>
      </c>
      <c r="N35" s="1">
        <v>6.4178577000000001E-2</v>
      </c>
      <c r="O35" s="1">
        <v>0.246445737</v>
      </c>
      <c r="P35" s="1">
        <v>6.1116859999999999E-3</v>
      </c>
      <c r="Q35" s="1">
        <v>2.7218322E-2</v>
      </c>
      <c r="R35" s="1">
        <v>179102.3333</v>
      </c>
      <c r="S35" s="1">
        <v>204477.3333</v>
      </c>
      <c r="T35" s="1">
        <v>201105.3333</v>
      </c>
      <c r="U35" s="1" t="s">
        <v>17</v>
      </c>
      <c r="V35" s="1">
        <f t="shared" si="0"/>
        <v>0</v>
      </c>
      <c r="W35" s="1">
        <f t="shared" si="1"/>
        <v>0</v>
      </c>
    </row>
    <row r="36" spans="1:23" ht="12" customHeight="1" x14ac:dyDescent="0.2">
      <c r="A36" s="1" t="s">
        <v>81</v>
      </c>
      <c r="B36" s="1" t="s">
        <v>82</v>
      </c>
      <c r="C36" s="1">
        <v>5.8480400000000001</v>
      </c>
      <c r="D36" s="1">
        <v>8.3784500000000008</v>
      </c>
      <c r="E36" s="1">
        <v>4.2117199999999997</v>
      </c>
      <c r="F36" s="1">
        <v>7.6194600000000001</v>
      </c>
      <c r="G36" s="1">
        <v>3.9064000000000001</v>
      </c>
      <c r="H36" s="1">
        <v>3.6274099999999998</v>
      </c>
      <c r="I36" s="1">
        <v>4.2621799999999999</v>
      </c>
      <c r="J36" s="1">
        <v>3.5781800000000001</v>
      </c>
      <c r="K36" s="1">
        <v>1.6125400000000001</v>
      </c>
      <c r="L36" s="1">
        <v>1.216780932</v>
      </c>
      <c r="M36" s="1">
        <v>1.950534757</v>
      </c>
      <c r="N36" s="1">
        <v>0.99449010800000004</v>
      </c>
      <c r="O36" s="1">
        <v>0.99737905100000002</v>
      </c>
      <c r="P36" s="1">
        <v>0.36371933899999997</v>
      </c>
      <c r="Q36" s="1">
        <v>0.59027333400000004</v>
      </c>
      <c r="R36" s="1">
        <v>6.1460699999999999</v>
      </c>
      <c r="S36" s="1">
        <v>5.0510900000000003</v>
      </c>
      <c r="T36" s="1">
        <v>3.1509666670000001</v>
      </c>
      <c r="U36" s="1" t="s">
        <v>14</v>
      </c>
      <c r="V36" s="1">
        <f t="shared" si="0"/>
        <v>0</v>
      </c>
      <c r="W36" s="1">
        <f t="shared" si="1"/>
        <v>0</v>
      </c>
    </row>
    <row r="37" spans="1:23" ht="12" customHeight="1" x14ac:dyDescent="0.2">
      <c r="A37" s="1" t="s">
        <v>83</v>
      </c>
      <c r="B37" s="1" t="s">
        <v>84</v>
      </c>
      <c r="C37" s="1">
        <v>23.002300000000002</v>
      </c>
      <c r="D37" s="1">
        <v>25.6431</v>
      </c>
      <c r="E37" s="1">
        <v>26.419</v>
      </c>
      <c r="F37" s="1">
        <v>12.9979</v>
      </c>
      <c r="G37" s="1">
        <v>15.6256</v>
      </c>
      <c r="H37" s="1">
        <v>12.617100000000001</v>
      </c>
      <c r="I37" s="1">
        <v>16.871099999999998</v>
      </c>
      <c r="J37" s="1">
        <v>13.7164</v>
      </c>
      <c r="K37" s="1">
        <v>9.4960799999999992</v>
      </c>
      <c r="L37" s="1">
        <v>1.8201578060000001</v>
      </c>
      <c r="M37" s="1">
        <v>1.8726970000000001</v>
      </c>
      <c r="N37" s="1">
        <v>2.6331944999999999E-2</v>
      </c>
      <c r="O37" s="1">
        <v>0.13641467299999999</v>
      </c>
      <c r="P37" s="1">
        <v>0.131033386</v>
      </c>
      <c r="Q37" s="1">
        <v>0.28842406100000001</v>
      </c>
      <c r="R37" s="1">
        <v>25.021466669999999</v>
      </c>
      <c r="S37" s="1">
        <v>13.746866669999999</v>
      </c>
      <c r="T37" s="1">
        <v>13.361193330000001</v>
      </c>
      <c r="U37" s="1" t="s">
        <v>14</v>
      </c>
      <c r="V37" s="1">
        <f t="shared" si="0"/>
        <v>0</v>
      </c>
      <c r="W37" s="1">
        <f t="shared" si="1"/>
        <v>0</v>
      </c>
    </row>
    <row r="38" spans="1:23" ht="12" customHeight="1" x14ac:dyDescent="0.2">
      <c r="A38" s="1" t="s">
        <v>85</v>
      </c>
      <c r="B38" s="1" t="s">
        <v>86</v>
      </c>
      <c r="C38" s="1">
        <v>52.047600000000003</v>
      </c>
      <c r="D38" s="1">
        <v>50.5246</v>
      </c>
      <c r="E38" s="1">
        <v>51.497900000000001</v>
      </c>
      <c r="F38" s="1">
        <v>17.255800000000001</v>
      </c>
      <c r="G38" s="1">
        <v>22.9175</v>
      </c>
      <c r="H38" s="1">
        <v>19.083300000000001</v>
      </c>
      <c r="I38" s="1">
        <v>18.4694</v>
      </c>
      <c r="J38" s="1">
        <v>16.250900000000001</v>
      </c>
      <c r="K38" s="1">
        <v>19.3505</v>
      </c>
      <c r="L38" s="1">
        <v>2.6000496150000001</v>
      </c>
      <c r="M38" s="1">
        <v>2.8494141019999999</v>
      </c>
      <c r="N38" s="3">
        <v>3.9583599999999998E-6</v>
      </c>
      <c r="O38" s="3">
        <v>6.0800300000000001E-5</v>
      </c>
      <c r="P38" s="3">
        <v>1.2320099999999999E-7</v>
      </c>
      <c r="Q38" s="3">
        <v>1.6852200000000001E-6</v>
      </c>
      <c r="R38" s="1">
        <v>51.356699999999996</v>
      </c>
      <c r="S38" s="1">
        <v>19.752199999999998</v>
      </c>
      <c r="T38" s="1">
        <v>18.023599999999998</v>
      </c>
      <c r="U38" s="1" t="s">
        <v>14</v>
      </c>
      <c r="V38" s="1">
        <f t="shared" si="0"/>
        <v>1</v>
      </c>
      <c r="W38" s="1">
        <f t="shared" si="1"/>
        <v>1</v>
      </c>
    </row>
    <row r="39" spans="1:23" ht="12" customHeight="1" x14ac:dyDescent="0.2">
      <c r="A39" s="1" t="s">
        <v>87</v>
      </c>
      <c r="B39" s="1" t="s">
        <v>88</v>
      </c>
      <c r="C39" s="1">
        <v>5815.29</v>
      </c>
      <c r="D39" s="1">
        <v>5025.29</v>
      </c>
      <c r="E39" s="1">
        <v>6351.09</v>
      </c>
      <c r="F39" s="1">
        <v>5091.37</v>
      </c>
      <c r="G39" s="1">
        <v>5027.8</v>
      </c>
      <c r="H39" s="1">
        <v>4915.45</v>
      </c>
      <c r="I39" s="1">
        <v>4324.1499999999996</v>
      </c>
      <c r="J39" s="1">
        <v>3877.26</v>
      </c>
      <c r="K39" s="1">
        <v>4095.32</v>
      </c>
      <c r="L39" s="1">
        <v>1.1434721990000001</v>
      </c>
      <c r="M39" s="1">
        <v>1.3980684299999999</v>
      </c>
      <c r="N39" s="1">
        <v>0.73564091799999998</v>
      </c>
      <c r="O39" s="1">
        <v>0.86123814799999998</v>
      </c>
      <c r="P39" s="1">
        <v>0.80976802400000003</v>
      </c>
      <c r="Q39" s="1">
        <v>0.92801839200000003</v>
      </c>
      <c r="R39" s="1">
        <v>5730.5566669999998</v>
      </c>
      <c r="S39" s="1">
        <v>5011.54</v>
      </c>
      <c r="T39" s="1">
        <v>4098.91</v>
      </c>
      <c r="U39" s="1" t="s">
        <v>14</v>
      </c>
      <c r="V39" s="1">
        <f t="shared" si="0"/>
        <v>0</v>
      </c>
      <c r="W39" s="1">
        <f t="shared" si="1"/>
        <v>0</v>
      </c>
    </row>
    <row r="40" spans="1:23" ht="12" customHeight="1" x14ac:dyDescent="0.2">
      <c r="A40" s="1" t="s">
        <v>89</v>
      </c>
      <c r="B40" s="1" t="s">
        <v>90</v>
      </c>
      <c r="C40" s="1">
        <v>1333.94</v>
      </c>
      <c r="D40" s="1">
        <v>988.65700000000004</v>
      </c>
      <c r="E40" s="1">
        <v>1039.1500000000001</v>
      </c>
      <c r="F40" s="1">
        <v>165.387</v>
      </c>
      <c r="G40" s="1">
        <v>129.43199999999999</v>
      </c>
      <c r="H40" s="1">
        <v>165.75700000000001</v>
      </c>
      <c r="I40" s="1">
        <v>172.79599999999999</v>
      </c>
      <c r="J40" s="1">
        <v>177.56700000000001</v>
      </c>
      <c r="K40" s="1">
        <v>173.08</v>
      </c>
      <c r="L40" s="1">
        <v>7.2990060269999999</v>
      </c>
      <c r="M40" s="1">
        <v>6.4223745470000004</v>
      </c>
      <c r="N40" s="3">
        <v>1.18019E-29</v>
      </c>
      <c r="O40" s="3">
        <v>9.0638599999999994E-28</v>
      </c>
      <c r="P40" s="3">
        <v>6.9738000000000002E-27</v>
      </c>
      <c r="Q40" s="3">
        <v>3.8156700000000002E-25</v>
      </c>
      <c r="R40" s="1">
        <v>1120.5823330000001</v>
      </c>
      <c r="S40" s="1">
        <v>153.5253333</v>
      </c>
      <c r="T40" s="1">
        <v>174.48099999999999</v>
      </c>
      <c r="U40" s="1" t="s">
        <v>17</v>
      </c>
      <c r="V40" s="1">
        <f t="shared" si="0"/>
        <v>1</v>
      </c>
      <c r="W40" s="1">
        <f t="shared" si="1"/>
        <v>1</v>
      </c>
    </row>
    <row r="41" spans="1:23" ht="12" customHeight="1" x14ac:dyDescent="0.2">
      <c r="A41" s="1" t="s">
        <v>91</v>
      </c>
      <c r="B41" s="1" t="s">
        <v>92</v>
      </c>
      <c r="C41" s="1">
        <v>1504.51</v>
      </c>
      <c r="D41" s="1">
        <v>1570.83</v>
      </c>
      <c r="E41" s="1">
        <v>1452.28</v>
      </c>
      <c r="F41" s="1">
        <v>714.88499999999999</v>
      </c>
      <c r="G41" s="1">
        <v>606.79399999999998</v>
      </c>
      <c r="H41" s="1">
        <v>722.327</v>
      </c>
      <c r="I41" s="1">
        <v>656.197</v>
      </c>
      <c r="J41" s="1">
        <v>660.02599999999995</v>
      </c>
      <c r="K41" s="1">
        <v>751.803</v>
      </c>
      <c r="L41" s="1">
        <v>2.2150717759999998</v>
      </c>
      <c r="M41" s="1">
        <v>2.189343848</v>
      </c>
      <c r="N41" s="3">
        <v>3.50221E-9</v>
      </c>
      <c r="O41" s="3">
        <v>8.9656700000000004E-8</v>
      </c>
      <c r="P41" s="3">
        <v>6.48557E-7</v>
      </c>
      <c r="Q41" s="3">
        <v>8.0128099999999996E-6</v>
      </c>
      <c r="R41" s="1">
        <v>1509.2066669999999</v>
      </c>
      <c r="S41" s="1">
        <v>681.3353333</v>
      </c>
      <c r="T41" s="1">
        <v>689.34199999999998</v>
      </c>
      <c r="U41" s="1" t="s">
        <v>17</v>
      </c>
      <c r="V41" s="1">
        <f t="shared" si="0"/>
        <v>1</v>
      </c>
      <c r="W41" s="1">
        <f t="shared" si="1"/>
        <v>1</v>
      </c>
    </row>
    <row r="42" spans="1:23" ht="12" customHeight="1" x14ac:dyDescent="0.2">
      <c r="A42" s="1" t="s">
        <v>93</v>
      </c>
      <c r="B42" s="1" t="s">
        <v>94</v>
      </c>
      <c r="C42" s="1">
        <v>4776.88</v>
      </c>
      <c r="D42" s="1">
        <v>3307.96</v>
      </c>
      <c r="E42" s="1">
        <v>4553.25</v>
      </c>
      <c r="F42" s="1">
        <v>4374.91</v>
      </c>
      <c r="G42" s="1">
        <v>3989.22</v>
      </c>
      <c r="H42" s="1">
        <v>4691.97</v>
      </c>
      <c r="I42" s="1">
        <v>4376.72</v>
      </c>
      <c r="J42" s="1">
        <v>4904.6499999999996</v>
      </c>
      <c r="K42" s="1">
        <v>4306.03</v>
      </c>
      <c r="L42" s="1">
        <v>0.96798354799999997</v>
      </c>
      <c r="M42" s="1">
        <v>0.93013306399999995</v>
      </c>
      <c r="N42" s="1">
        <v>0.20918974500000001</v>
      </c>
      <c r="O42" s="1">
        <v>0.50205538800000005</v>
      </c>
      <c r="P42" s="1">
        <v>2.6942069999999999E-2</v>
      </c>
      <c r="Q42" s="1">
        <v>8.5990106999999996E-2</v>
      </c>
      <c r="R42" s="1">
        <v>4212.6966670000002</v>
      </c>
      <c r="S42" s="1">
        <v>4352.0333330000003</v>
      </c>
      <c r="T42" s="1">
        <v>4529.1333329999998</v>
      </c>
      <c r="U42" s="1" t="s">
        <v>70</v>
      </c>
      <c r="V42" s="1">
        <f t="shared" si="0"/>
        <v>0</v>
      </c>
      <c r="W42" s="1">
        <f t="shared" si="1"/>
        <v>0</v>
      </c>
    </row>
    <row r="43" spans="1:23" ht="12" customHeight="1" x14ac:dyDescent="0.2">
      <c r="A43" s="1" t="s">
        <v>95</v>
      </c>
      <c r="B43" s="1" t="s">
        <v>96</v>
      </c>
      <c r="C43" s="1">
        <v>69.591700000000003</v>
      </c>
      <c r="D43" s="1">
        <v>95.971299999999999</v>
      </c>
      <c r="E43" s="1">
        <v>85.5745</v>
      </c>
      <c r="F43" s="1">
        <v>92.329899999999995</v>
      </c>
      <c r="G43" s="1">
        <v>72.138199999999998</v>
      </c>
      <c r="H43" s="1">
        <v>78.068100000000001</v>
      </c>
      <c r="I43" s="1">
        <v>65.531000000000006</v>
      </c>
      <c r="J43" s="1">
        <v>59.934600000000003</v>
      </c>
      <c r="K43" s="1">
        <v>70.7727</v>
      </c>
      <c r="L43" s="1">
        <v>1.0354639839999999</v>
      </c>
      <c r="M43" s="1">
        <v>1.2797578249999999</v>
      </c>
      <c r="N43" s="1">
        <v>0.31435094899999999</v>
      </c>
      <c r="O43" s="1">
        <v>0.59171943400000004</v>
      </c>
      <c r="P43" s="1">
        <v>0.635808924</v>
      </c>
      <c r="Q43" s="1">
        <v>0.80784040400000001</v>
      </c>
      <c r="R43" s="1">
        <v>83.712500000000006</v>
      </c>
      <c r="S43" s="1">
        <v>80.845399999999998</v>
      </c>
      <c r="T43" s="1">
        <v>65.412766669999996</v>
      </c>
      <c r="U43" s="1" t="s">
        <v>14</v>
      </c>
      <c r="V43" s="1">
        <f t="shared" si="0"/>
        <v>0</v>
      </c>
      <c r="W43" s="1">
        <f t="shared" si="1"/>
        <v>0</v>
      </c>
    </row>
    <row r="44" spans="1:23" ht="12" customHeight="1" x14ac:dyDescent="0.2">
      <c r="A44" s="1" t="s">
        <v>97</v>
      </c>
      <c r="B44" s="1" t="s">
        <v>98</v>
      </c>
      <c r="C44" s="1">
        <v>1538.23</v>
      </c>
      <c r="D44" s="1">
        <v>1259.56</v>
      </c>
      <c r="E44" s="1">
        <v>1253.3699999999999</v>
      </c>
      <c r="F44" s="1">
        <v>11.6533</v>
      </c>
      <c r="G44" s="1">
        <v>1260.99</v>
      </c>
      <c r="H44" s="1">
        <v>1685.01</v>
      </c>
      <c r="I44" s="1">
        <v>1323.41</v>
      </c>
      <c r="J44" s="1">
        <v>1590.5</v>
      </c>
      <c r="K44" s="1">
        <v>1488.02</v>
      </c>
      <c r="L44" s="1">
        <v>1.3697210559999999</v>
      </c>
      <c r="M44" s="1">
        <v>0.92031449799999998</v>
      </c>
      <c r="N44" s="1">
        <v>0.89035388800000004</v>
      </c>
      <c r="O44" s="1">
        <v>0.94659603999999997</v>
      </c>
      <c r="P44" s="1">
        <v>4.8530980000000001E-3</v>
      </c>
      <c r="Q44" s="1">
        <v>2.3547271000000002E-2</v>
      </c>
      <c r="R44" s="1">
        <v>1350.386667</v>
      </c>
      <c r="S44" s="1">
        <v>985.88443329999996</v>
      </c>
      <c r="T44" s="1">
        <v>1467.31</v>
      </c>
      <c r="U44" s="1" t="s">
        <v>17</v>
      </c>
      <c r="V44" s="1">
        <f t="shared" si="0"/>
        <v>0</v>
      </c>
      <c r="W44" s="1">
        <f t="shared" si="1"/>
        <v>0</v>
      </c>
    </row>
    <row r="45" spans="1:23" ht="12" customHeight="1" x14ac:dyDescent="0.2">
      <c r="A45" s="1" t="s">
        <v>99</v>
      </c>
      <c r="B45" s="1" t="s">
        <v>100</v>
      </c>
      <c r="C45" s="1">
        <v>0.38986900000000002</v>
      </c>
      <c r="D45" s="1">
        <v>0.25389200000000001</v>
      </c>
      <c r="E45" s="1">
        <v>0</v>
      </c>
      <c r="F45" s="1">
        <v>0.67230500000000004</v>
      </c>
      <c r="G45" s="1">
        <v>0.26042700000000002</v>
      </c>
      <c r="H45" s="1">
        <v>0.47314000000000001</v>
      </c>
      <c r="I45" s="1">
        <v>0</v>
      </c>
      <c r="J45" s="1">
        <v>0.44727299999999998</v>
      </c>
      <c r="K45" s="1">
        <v>0.179171</v>
      </c>
      <c r="L45" s="1">
        <v>0.45790868600000001</v>
      </c>
      <c r="M45" s="1">
        <v>1.0276433330000001</v>
      </c>
      <c r="N45" s="1">
        <v>0.383985205</v>
      </c>
      <c r="O45" s="1">
        <v>0.65533474899999999</v>
      </c>
      <c r="P45" s="1">
        <v>0.821486622</v>
      </c>
      <c r="Q45" s="1">
        <v>0.93361832700000003</v>
      </c>
      <c r="R45" s="1">
        <v>0.214587</v>
      </c>
      <c r="S45" s="1">
        <v>0.46862399999999999</v>
      </c>
      <c r="T45" s="1">
        <v>0.20881466700000001</v>
      </c>
      <c r="U45" s="1" t="s">
        <v>17</v>
      </c>
      <c r="V45" s="1">
        <f t="shared" si="0"/>
        <v>0</v>
      </c>
      <c r="W45" s="1">
        <f t="shared" si="1"/>
        <v>0</v>
      </c>
    </row>
    <row r="46" spans="1:23" ht="12" customHeight="1" x14ac:dyDescent="0.2">
      <c r="A46" s="1" t="s">
        <v>101</v>
      </c>
      <c r="B46" s="1" t="s">
        <v>102</v>
      </c>
      <c r="C46" s="1">
        <v>86.356099999999998</v>
      </c>
      <c r="D46" s="1">
        <v>76.929400000000001</v>
      </c>
      <c r="E46" s="1">
        <v>87.106099999999998</v>
      </c>
      <c r="F46" s="1">
        <v>8.5158699999999996</v>
      </c>
      <c r="G46" s="1">
        <v>7.8128000000000002</v>
      </c>
      <c r="H46" s="1">
        <v>8.3588100000000001</v>
      </c>
      <c r="I46" s="1">
        <v>5.3277200000000002</v>
      </c>
      <c r="J46" s="1">
        <v>9.2436399999999992</v>
      </c>
      <c r="K46" s="1">
        <v>7.5251999999999999</v>
      </c>
      <c r="L46" s="1">
        <v>10.14245277</v>
      </c>
      <c r="M46" s="1">
        <v>11.3317005</v>
      </c>
      <c r="N46" s="3">
        <v>2.2026000000000002E-33</v>
      </c>
      <c r="O46" s="3">
        <v>2.1144999999999998E-31</v>
      </c>
      <c r="P46" s="3">
        <v>3.1744600000000002E-24</v>
      </c>
      <c r="Q46" s="3">
        <v>1.2158200000000001E-22</v>
      </c>
      <c r="R46" s="1">
        <v>83.463866670000002</v>
      </c>
      <c r="S46" s="1">
        <v>8.2291600000000003</v>
      </c>
      <c r="T46" s="1">
        <v>7.3655200000000001</v>
      </c>
      <c r="U46" s="1" t="s">
        <v>14</v>
      </c>
      <c r="V46" s="1">
        <f t="shared" si="0"/>
        <v>1</v>
      </c>
      <c r="W46" s="1">
        <f t="shared" si="1"/>
        <v>1</v>
      </c>
    </row>
    <row r="47" spans="1:23" ht="12" customHeight="1" x14ac:dyDescent="0.2">
      <c r="A47" s="1" t="s">
        <v>103</v>
      </c>
      <c r="B47" s="1" t="s">
        <v>104</v>
      </c>
      <c r="C47" s="1">
        <v>616.38400000000001</v>
      </c>
      <c r="D47" s="1">
        <v>660.37400000000002</v>
      </c>
      <c r="E47" s="1">
        <v>289.077</v>
      </c>
      <c r="F47" s="1">
        <v>821.10900000000004</v>
      </c>
      <c r="G47" s="1">
        <v>758.62300000000005</v>
      </c>
      <c r="H47" s="1">
        <v>363.05599999999998</v>
      </c>
      <c r="I47" s="1">
        <v>383.41800000000001</v>
      </c>
      <c r="J47" s="1">
        <v>704.75300000000004</v>
      </c>
      <c r="K47" s="1">
        <v>806.09199999999998</v>
      </c>
      <c r="L47" s="1">
        <v>0.80597316799999996</v>
      </c>
      <c r="M47" s="1">
        <v>0.82661963999999999</v>
      </c>
      <c r="N47" s="1">
        <v>0.15761694300000001</v>
      </c>
      <c r="O47" s="1">
        <v>0.41883652599999999</v>
      </c>
      <c r="P47" s="1">
        <v>7.810744E-2</v>
      </c>
      <c r="Q47" s="1">
        <v>0.19425421800000001</v>
      </c>
      <c r="R47" s="1">
        <v>521.94500000000005</v>
      </c>
      <c r="S47" s="1">
        <v>647.596</v>
      </c>
      <c r="T47" s="1">
        <v>631.42100000000005</v>
      </c>
      <c r="U47" s="1" t="s">
        <v>17</v>
      </c>
      <c r="V47" s="1">
        <f t="shared" si="0"/>
        <v>0</v>
      </c>
      <c r="W47" s="1">
        <f t="shared" si="1"/>
        <v>0</v>
      </c>
    </row>
    <row r="48" spans="1:23" ht="12" customHeight="1" x14ac:dyDescent="0.2">
      <c r="A48" s="1" t="s">
        <v>105</v>
      </c>
      <c r="B48" s="1" t="s">
        <v>106</v>
      </c>
      <c r="C48" s="1">
        <v>3.7037599999999999</v>
      </c>
      <c r="D48" s="1">
        <v>4.82395</v>
      </c>
      <c r="E48" s="1">
        <v>4.7860500000000004</v>
      </c>
      <c r="F48" s="1">
        <v>5.6025400000000003</v>
      </c>
      <c r="G48" s="1">
        <v>6.7710900000000001</v>
      </c>
      <c r="H48" s="1">
        <v>4.8891099999999996</v>
      </c>
      <c r="I48" s="1">
        <v>8.3467599999999997</v>
      </c>
      <c r="J48" s="1">
        <v>6.2618200000000002</v>
      </c>
      <c r="K48" s="1">
        <v>6.62934</v>
      </c>
      <c r="L48" s="1">
        <v>0.77124257200000002</v>
      </c>
      <c r="M48" s="1">
        <v>0.62688624900000001</v>
      </c>
      <c r="N48" s="1">
        <v>0.148612995</v>
      </c>
      <c r="O48" s="1">
        <v>0.41353181100000003</v>
      </c>
      <c r="P48" s="1">
        <v>3.4999990000000002E-3</v>
      </c>
      <c r="Q48" s="1">
        <v>1.7638154999999999E-2</v>
      </c>
      <c r="R48" s="1">
        <v>4.4379200000000001</v>
      </c>
      <c r="S48" s="1">
        <v>5.7542466670000003</v>
      </c>
      <c r="T48" s="1">
        <v>7.079306667</v>
      </c>
      <c r="U48" s="1" t="s">
        <v>70</v>
      </c>
      <c r="V48" s="1">
        <f t="shared" si="0"/>
        <v>0</v>
      </c>
      <c r="W48" s="1">
        <f t="shared" si="1"/>
        <v>0</v>
      </c>
    </row>
    <row r="49" spans="1:23" ht="12" customHeight="1" x14ac:dyDescent="0.2">
      <c r="A49" s="1" t="s">
        <v>107</v>
      </c>
      <c r="B49" s="1" t="s">
        <v>108</v>
      </c>
      <c r="C49" s="1">
        <v>10.3315</v>
      </c>
      <c r="D49" s="1">
        <v>12.948499999999999</v>
      </c>
      <c r="E49" s="1">
        <v>10.1464</v>
      </c>
      <c r="F49" s="1">
        <v>12.9979</v>
      </c>
      <c r="G49" s="1">
        <v>10.937900000000001</v>
      </c>
      <c r="H49" s="1">
        <v>9.4627999999999997</v>
      </c>
      <c r="I49" s="1">
        <v>11.5434</v>
      </c>
      <c r="J49" s="1">
        <v>11.629099999999999</v>
      </c>
      <c r="K49" s="1">
        <v>13.079499999999999</v>
      </c>
      <c r="L49" s="1">
        <v>1.0008323699999999</v>
      </c>
      <c r="M49" s="1">
        <v>0.922056714</v>
      </c>
      <c r="N49" s="1">
        <v>0.41117621999999998</v>
      </c>
      <c r="O49" s="1">
        <v>0.66640200999999999</v>
      </c>
      <c r="P49" s="1">
        <v>3.9512947999999999E-2</v>
      </c>
      <c r="Q49" s="1">
        <v>0.11552258899999999</v>
      </c>
      <c r="R49" s="1">
        <v>11.14213333</v>
      </c>
      <c r="S49" s="1">
        <v>11.13286667</v>
      </c>
      <c r="T49" s="1">
        <v>12.084</v>
      </c>
      <c r="U49" s="1" t="s">
        <v>17</v>
      </c>
      <c r="V49" s="1">
        <f t="shared" si="0"/>
        <v>0</v>
      </c>
      <c r="W49" s="1">
        <f t="shared" si="1"/>
        <v>0</v>
      </c>
    </row>
    <row r="50" spans="1:23" ht="12" customHeight="1" x14ac:dyDescent="0.2">
      <c r="A50" s="1" t="s">
        <v>109</v>
      </c>
      <c r="B50" s="1" t="s">
        <v>110</v>
      </c>
      <c r="C50" s="1">
        <v>0.58480399999999999</v>
      </c>
      <c r="D50" s="1">
        <v>2.0311400000000002</v>
      </c>
      <c r="E50" s="1">
        <v>0.574326</v>
      </c>
      <c r="F50" s="1">
        <v>1.1205099999999999</v>
      </c>
      <c r="G50" s="1">
        <v>1.5625599999999999</v>
      </c>
      <c r="H50" s="1">
        <v>0.78856700000000002</v>
      </c>
      <c r="I50" s="1">
        <v>1.0655399999999999</v>
      </c>
      <c r="J50" s="1">
        <v>0.298182</v>
      </c>
      <c r="K50" s="1">
        <v>1.0750299999999999</v>
      </c>
      <c r="L50" s="1">
        <v>0.91895264399999999</v>
      </c>
      <c r="M50" s="1">
        <v>1.3081567949999999</v>
      </c>
      <c r="N50" s="1">
        <v>0.65067810000000004</v>
      </c>
      <c r="O50" s="1">
        <v>0.82811678600000005</v>
      </c>
      <c r="P50" s="1">
        <v>0.92979052500000003</v>
      </c>
      <c r="Q50" s="1">
        <v>0.97145514600000005</v>
      </c>
      <c r="R50" s="1">
        <v>1.063423333</v>
      </c>
      <c r="S50" s="1">
        <v>1.1572123329999999</v>
      </c>
      <c r="T50" s="1">
        <v>0.81291733300000002</v>
      </c>
      <c r="U50" s="1" t="s">
        <v>17</v>
      </c>
      <c r="V50" s="1">
        <f t="shared" si="0"/>
        <v>0</v>
      </c>
      <c r="W50" s="1">
        <f t="shared" si="1"/>
        <v>0</v>
      </c>
    </row>
    <row r="51" spans="1:23" ht="12" customHeight="1" x14ac:dyDescent="0.2">
      <c r="A51" s="1" t="s">
        <v>111</v>
      </c>
      <c r="B51" s="1" t="s">
        <v>112</v>
      </c>
      <c r="C51" s="1">
        <v>32.554099999999998</v>
      </c>
      <c r="D51" s="1">
        <v>37.322200000000002</v>
      </c>
      <c r="E51" s="1">
        <v>29.864899999999999</v>
      </c>
      <c r="F51" s="1">
        <v>36.976799999999997</v>
      </c>
      <c r="G51" s="1">
        <v>38.022300000000001</v>
      </c>
      <c r="H51" s="1">
        <v>32.488999999999997</v>
      </c>
      <c r="I51" s="1">
        <v>33.564599999999999</v>
      </c>
      <c r="J51" s="1">
        <v>33.247300000000003</v>
      </c>
      <c r="K51" s="1">
        <v>28.309100000000001</v>
      </c>
      <c r="L51" s="1">
        <v>0.92792783599999995</v>
      </c>
      <c r="M51" s="1">
        <v>1.048571819</v>
      </c>
      <c r="N51" s="1">
        <v>9.2118164000000002E-2</v>
      </c>
      <c r="O51" s="1">
        <v>0.30494288899999999</v>
      </c>
      <c r="P51" s="1">
        <v>6.2871926999999994E-2</v>
      </c>
      <c r="Q51" s="1">
        <v>0.16715834800000001</v>
      </c>
      <c r="R51" s="1">
        <v>33.247066670000002</v>
      </c>
      <c r="S51" s="1">
        <v>35.829366669999999</v>
      </c>
      <c r="T51" s="1">
        <v>31.707000000000001</v>
      </c>
      <c r="U51" s="1" t="s">
        <v>17</v>
      </c>
      <c r="V51" s="1">
        <f t="shared" si="0"/>
        <v>0</v>
      </c>
      <c r="W51" s="1">
        <f t="shared" si="1"/>
        <v>0</v>
      </c>
    </row>
    <row r="52" spans="1:23" ht="12" customHeight="1" x14ac:dyDescent="0.2">
      <c r="A52" s="1" t="s">
        <v>113</v>
      </c>
      <c r="B52" s="1" t="s">
        <v>114</v>
      </c>
      <c r="C52" s="1">
        <v>2531.42</v>
      </c>
      <c r="D52" s="1">
        <v>3101.8</v>
      </c>
      <c r="E52" s="1">
        <v>2604.7600000000002</v>
      </c>
      <c r="F52" s="1">
        <v>2710.73</v>
      </c>
      <c r="G52" s="1">
        <v>3108.71</v>
      </c>
      <c r="H52" s="1">
        <v>3305.36</v>
      </c>
      <c r="I52" s="1">
        <v>2775.21</v>
      </c>
      <c r="J52" s="1">
        <v>2717.33</v>
      </c>
      <c r="K52" s="1">
        <v>4245.6499999999996</v>
      </c>
      <c r="L52" s="1">
        <v>0.902812116</v>
      </c>
      <c r="M52" s="1">
        <v>0.84594570400000002</v>
      </c>
      <c r="N52" s="1">
        <v>1.3198421E-2</v>
      </c>
      <c r="O52" s="1">
        <v>8.1081161999999998E-2</v>
      </c>
      <c r="P52" s="1">
        <v>5.0999799999999996E-3</v>
      </c>
      <c r="Q52" s="1">
        <v>2.3895723000000001E-2</v>
      </c>
      <c r="R52" s="1">
        <v>2745.9933329999999</v>
      </c>
      <c r="S52" s="1">
        <v>3041.6</v>
      </c>
      <c r="T52" s="1">
        <v>3246.0633330000001</v>
      </c>
      <c r="U52" s="1" t="s">
        <v>70</v>
      </c>
      <c r="V52" s="1">
        <f t="shared" si="0"/>
        <v>0</v>
      </c>
      <c r="W52" s="1">
        <f t="shared" si="1"/>
        <v>0</v>
      </c>
    </row>
    <row r="53" spans="1:23" ht="12" customHeight="1" x14ac:dyDescent="0.2">
      <c r="A53" s="1" t="s">
        <v>115</v>
      </c>
      <c r="B53" s="1" t="s">
        <v>116</v>
      </c>
      <c r="C53" s="1">
        <v>16.569500000000001</v>
      </c>
      <c r="D53" s="1">
        <v>30.974900000000002</v>
      </c>
      <c r="E53" s="1">
        <v>27.567599999999999</v>
      </c>
      <c r="F53" s="1">
        <v>12.5497</v>
      </c>
      <c r="G53" s="1">
        <v>9.89621</v>
      </c>
      <c r="H53" s="1">
        <v>12.932499999999999</v>
      </c>
      <c r="I53" s="1">
        <v>13.4969</v>
      </c>
      <c r="J53" s="1">
        <v>8.4981799999999996</v>
      </c>
      <c r="K53" s="1">
        <v>7.7043699999999999</v>
      </c>
      <c r="L53" s="1">
        <v>2.1231027619999998</v>
      </c>
      <c r="M53" s="1">
        <v>2.529070404</v>
      </c>
      <c r="N53" s="1">
        <v>1.8522760999999999E-2</v>
      </c>
      <c r="O53" s="1">
        <v>0.106160304</v>
      </c>
      <c r="P53" s="1">
        <v>1.9578011999999999E-2</v>
      </c>
      <c r="Q53" s="1">
        <v>7.0366893E-2</v>
      </c>
      <c r="R53" s="1">
        <v>25.037333329999999</v>
      </c>
      <c r="S53" s="1">
        <v>11.79280333</v>
      </c>
      <c r="T53" s="1">
        <v>9.8998166669999996</v>
      </c>
      <c r="U53" s="1" t="s">
        <v>14</v>
      </c>
      <c r="V53" s="1">
        <f t="shared" si="0"/>
        <v>1</v>
      </c>
      <c r="W53" s="1">
        <f t="shared" si="1"/>
        <v>1</v>
      </c>
    </row>
    <row r="54" spans="1:23" ht="12" customHeight="1" x14ac:dyDescent="0.2">
      <c r="A54" s="1" t="s">
        <v>117</v>
      </c>
      <c r="B54" s="1" t="s">
        <v>118</v>
      </c>
      <c r="C54" s="1">
        <v>2.9240200000000001</v>
      </c>
      <c r="D54" s="1">
        <v>3.5544899999999999</v>
      </c>
      <c r="E54" s="1">
        <v>3.2545099999999998</v>
      </c>
      <c r="F54" s="1">
        <v>3.1374200000000001</v>
      </c>
      <c r="G54" s="1">
        <v>2.86469</v>
      </c>
      <c r="H54" s="1">
        <v>5.9931099999999997</v>
      </c>
      <c r="I54" s="1">
        <v>3.3742200000000002</v>
      </c>
      <c r="J54" s="1">
        <v>1.34182</v>
      </c>
      <c r="K54" s="1">
        <v>3.4042599999999998</v>
      </c>
      <c r="L54" s="1">
        <v>0.81140821100000005</v>
      </c>
      <c r="M54" s="1">
        <v>1.1986034999999999</v>
      </c>
      <c r="N54" s="1">
        <v>0.28273397500000003</v>
      </c>
      <c r="O54" s="1">
        <v>0.56253806500000003</v>
      </c>
      <c r="P54" s="1">
        <v>0.77032694599999996</v>
      </c>
      <c r="Q54" s="1">
        <v>0.90119100200000002</v>
      </c>
      <c r="R54" s="1">
        <v>3.2443399999999998</v>
      </c>
      <c r="S54" s="1">
        <v>3.9984066669999998</v>
      </c>
      <c r="T54" s="1">
        <v>2.7067666670000001</v>
      </c>
      <c r="U54" s="1" t="s">
        <v>17</v>
      </c>
      <c r="V54" s="1">
        <f t="shared" si="0"/>
        <v>0</v>
      </c>
      <c r="W54" s="1">
        <f t="shared" si="1"/>
        <v>0</v>
      </c>
    </row>
    <row r="55" spans="1:23" ht="12" customHeight="1" x14ac:dyDescent="0.2">
      <c r="A55" s="1" t="s">
        <v>119</v>
      </c>
      <c r="B55" s="1" t="s">
        <v>120</v>
      </c>
      <c r="C55" s="1">
        <v>0.58480399999999999</v>
      </c>
      <c r="D55" s="1">
        <v>1.0155700000000001</v>
      </c>
      <c r="E55" s="1">
        <v>0</v>
      </c>
      <c r="F55" s="1">
        <v>0</v>
      </c>
      <c r="G55" s="1">
        <v>0.26042700000000002</v>
      </c>
      <c r="H55" s="1">
        <v>0.78856700000000002</v>
      </c>
      <c r="I55" s="1">
        <v>0.71036299999999997</v>
      </c>
      <c r="J55" s="1">
        <v>0.298182</v>
      </c>
      <c r="K55" s="1">
        <v>0.89585700000000001</v>
      </c>
      <c r="L55" s="1">
        <v>1.5256274110000001</v>
      </c>
      <c r="M55" s="1">
        <v>0.84035513500000003</v>
      </c>
      <c r="N55" s="1">
        <v>0.89148147899999997</v>
      </c>
      <c r="O55" s="1">
        <v>0.94659603999999997</v>
      </c>
      <c r="P55" s="1">
        <v>0.57736886700000001</v>
      </c>
      <c r="Q55" s="1">
        <v>0.77309816399999998</v>
      </c>
      <c r="R55" s="1">
        <v>0.53345799999999999</v>
      </c>
      <c r="S55" s="1">
        <v>0.34966466699999998</v>
      </c>
      <c r="T55" s="1">
        <v>0.63480066700000004</v>
      </c>
      <c r="U55" s="1" t="s">
        <v>17</v>
      </c>
      <c r="V55" s="1">
        <f t="shared" si="0"/>
        <v>0</v>
      </c>
      <c r="W55" s="1">
        <f t="shared" si="1"/>
        <v>0</v>
      </c>
    </row>
    <row r="56" spans="1:23" ht="12" customHeight="1" x14ac:dyDescent="0.2">
      <c r="A56" s="1" t="s">
        <v>121</v>
      </c>
      <c r="B56" s="1" t="s">
        <v>122</v>
      </c>
      <c r="C56" s="1">
        <v>60.039900000000003</v>
      </c>
      <c r="D56" s="1">
        <v>100.28700000000001</v>
      </c>
      <c r="E56" s="1">
        <v>7.65768</v>
      </c>
      <c r="F56" s="1">
        <v>74.177700000000002</v>
      </c>
      <c r="G56" s="1">
        <v>62.762799999999999</v>
      </c>
      <c r="H56" s="1">
        <v>65.293300000000002</v>
      </c>
      <c r="I56" s="1">
        <v>74.765699999999995</v>
      </c>
      <c r="J56" s="1">
        <v>6.11273</v>
      </c>
      <c r="K56" s="1">
        <v>63.784999999999997</v>
      </c>
      <c r="L56" s="1">
        <v>0.83064542100000005</v>
      </c>
      <c r="M56" s="1">
        <v>1.1612097130000001</v>
      </c>
      <c r="N56" s="1">
        <v>0.39984803299999999</v>
      </c>
      <c r="O56" s="1">
        <v>0.65704186399999998</v>
      </c>
      <c r="P56" s="1">
        <v>0.79585969499999998</v>
      </c>
      <c r="Q56" s="1">
        <v>0.92088901199999995</v>
      </c>
      <c r="R56" s="1">
        <v>55.994860000000003</v>
      </c>
      <c r="S56" s="1">
        <v>67.411266670000003</v>
      </c>
      <c r="T56" s="1">
        <v>48.221143329999997</v>
      </c>
      <c r="U56" s="1" t="s">
        <v>17</v>
      </c>
      <c r="V56" s="1">
        <f t="shared" si="0"/>
        <v>0</v>
      </c>
      <c r="W56" s="1">
        <f t="shared" si="1"/>
        <v>0</v>
      </c>
    </row>
    <row r="57" spans="1:23" ht="12" customHeight="1" x14ac:dyDescent="0.2">
      <c r="A57" s="1" t="s">
        <v>123</v>
      </c>
      <c r="B57" s="1" t="s">
        <v>124</v>
      </c>
      <c r="C57" s="1">
        <v>3.5088300000000001</v>
      </c>
      <c r="D57" s="1">
        <v>5.5856300000000001</v>
      </c>
      <c r="E57" s="1">
        <v>0.382884</v>
      </c>
      <c r="F57" s="1">
        <v>0.44820300000000002</v>
      </c>
      <c r="G57" s="1">
        <v>0.52085300000000001</v>
      </c>
      <c r="H57" s="1">
        <v>2.2079900000000001</v>
      </c>
      <c r="I57" s="1">
        <v>2.4862700000000002</v>
      </c>
      <c r="J57" s="1">
        <v>0.89454599999999995</v>
      </c>
      <c r="K57" s="1">
        <v>0.35834300000000002</v>
      </c>
      <c r="L57" s="1">
        <v>2.9830679189999998</v>
      </c>
      <c r="M57" s="1">
        <v>2.534619148</v>
      </c>
      <c r="N57" s="1">
        <v>0.25550186899999999</v>
      </c>
      <c r="O57" s="1">
        <v>0.53322129100000004</v>
      </c>
      <c r="P57" s="1">
        <v>0.42383566</v>
      </c>
      <c r="Q57" s="1">
        <v>0.65192392700000001</v>
      </c>
      <c r="R57" s="1">
        <v>3.1591146669999999</v>
      </c>
      <c r="S57" s="1">
        <v>1.0590153330000001</v>
      </c>
      <c r="T57" s="1">
        <v>1.246386333</v>
      </c>
      <c r="U57" s="1" t="s">
        <v>17</v>
      </c>
      <c r="V57" s="1">
        <f t="shared" si="0"/>
        <v>0</v>
      </c>
      <c r="W57" s="1">
        <f t="shared" si="1"/>
        <v>0</v>
      </c>
    </row>
    <row r="58" spans="1:23" ht="12" customHeight="1" x14ac:dyDescent="0.2">
      <c r="A58" s="1" t="s">
        <v>125</v>
      </c>
      <c r="B58" s="1" t="s">
        <v>126</v>
      </c>
      <c r="C58" s="1">
        <v>14.620100000000001</v>
      </c>
      <c r="D58" s="1">
        <v>14.218</v>
      </c>
      <c r="E58" s="1">
        <v>13.975300000000001</v>
      </c>
      <c r="F58" s="1">
        <v>18.376300000000001</v>
      </c>
      <c r="G58" s="1">
        <v>14.063000000000001</v>
      </c>
      <c r="H58" s="1">
        <v>15.6136</v>
      </c>
      <c r="I58" s="1">
        <v>14.2073</v>
      </c>
      <c r="J58" s="1">
        <v>12.672700000000001</v>
      </c>
      <c r="K58" s="1">
        <v>18.454699999999999</v>
      </c>
      <c r="L58" s="1">
        <v>0.89096391699999999</v>
      </c>
      <c r="M58" s="1">
        <v>0.94438476500000001</v>
      </c>
      <c r="N58" s="1">
        <v>0.127214625</v>
      </c>
      <c r="O58" s="1">
        <v>0.38164387500000002</v>
      </c>
      <c r="P58" s="1">
        <v>6.4719605999999999E-2</v>
      </c>
      <c r="Q58" s="1">
        <v>0.16862319200000001</v>
      </c>
      <c r="R58" s="1">
        <v>14.27113333</v>
      </c>
      <c r="S58" s="1">
        <v>16.017633329999999</v>
      </c>
      <c r="T58" s="1">
        <v>15.11156667</v>
      </c>
      <c r="U58" s="1" t="s">
        <v>17</v>
      </c>
      <c r="V58" s="1">
        <f t="shared" si="0"/>
        <v>0</v>
      </c>
      <c r="W58" s="1">
        <f t="shared" si="1"/>
        <v>0</v>
      </c>
    </row>
    <row r="59" spans="1:23" ht="12" customHeight="1" x14ac:dyDescent="0.2">
      <c r="A59" s="1" t="s">
        <v>127</v>
      </c>
      <c r="B59" s="1" t="s">
        <v>128</v>
      </c>
      <c r="C59" s="1">
        <v>122.029</v>
      </c>
      <c r="D59" s="1">
        <v>106.127</v>
      </c>
      <c r="E59" s="1">
        <v>114.67400000000001</v>
      </c>
      <c r="F59" s="1">
        <v>63.4208</v>
      </c>
      <c r="G59" s="1">
        <v>78.909300000000002</v>
      </c>
      <c r="H59" s="1">
        <v>73.967600000000004</v>
      </c>
      <c r="I59" s="1">
        <v>52.389200000000002</v>
      </c>
      <c r="J59" s="1">
        <v>51.585500000000003</v>
      </c>
      <c r="K59" s="1">
        <v>45.867899999999999</v>
      </c>
      <c r="L59" s="1">
        <v>1.584991426</v>
      </c>
      <c r="M59" s="1">
        <v>2.2879341389999999</v>
      </c>
      <c r="N59" s="1">
        <v>5.8440220000000001E-2</v>
      </c>
      <c r="O59" s="1">
        <v>0.230238111</v>
      </c>
      <c r="P59" s="3">
        <v>7.0008100000000005E-5</v>
      </c>
      <c r="Q59" s="1">
        <v>5.4720599999999995E-4</v>
      </c>
      <c r="R59" s="1">
        <v>114.27666670000001</v>
      </c>
      <c r="S59" s="1">
        <v>72.099233330000004</v>
      </c>
      <c r="T59" s="1">
        <v>49.947533329999999</v>
      </c>
      <c r="U59" s="1" t="s">
        <v>14</v>
      </c>
      <c r="V59" s="1">
        <f t="shared" si="0"/>
        <v>0</v>
      </c>
      <c r="W59" s="1">
        <f t="shared" si="1"/>
        <v>1</v>
      </c>
    </row>
    <row r="60" spans="1:23" ht="12" customHeight="1" x14ac:dyDescent="0.2">
      <c r="A60" s="1" t="s">
        <v>129</v>
      </c>
      <c r="B60" s="1" t="s">
        <v>130</v>
      </c>
      <c r="C60" s="1">
        <v>24.756699999999999</v>
      </c>
      <c r="D60" s="1">
        <v>36.560499999999998</v>
      </c>
      <c r="E60" s="1">
        <v>24.887499999999999</v>
      </c>
      <c r="F60" s="1">
        <v>0.224102</v>
      </c>
      <c r="G60" s="1">
        <v>0</v>
      </c>
      <c r="H60" s="1">
        <v>0</v>
      </c>
      <c r="I60" s="1">
        <v>0</v>
      </c>
      <c r="J60" s="1">
        <v>0.149091</v>
      </c>
      <c r="K60" s="1">
        <v>0.179171</v>
      </c>
      <c r="L60" s="1">
        <v>384.66724970000001</v>
      </c>
      <c r="M60" s="1">
        <v>262.60944000000001</v>
      </c>
      <c r="N60" s="3">
        <v>1.3886E-11</v>
      </c>
      <c r="O60" s="3">
        <v>3.8087300000000002E-10</v>
      </c>
      <c r="P60" s="3">
        <v>2.2223599999999998E-12</v>
      </c>
      <c r="Q60" s="3">
        <v>5.0068500000000001E-11</v>
      </c>
      <c r="R60" s="1">
        <v>28.7349</v>
      </c>
      <c r="S60" s="1">
        <v>7.4700666999999998E-2</v>
      </c>
      <c r="T60" s="1">
        <v>0.109420667</v>
      </c>
      <c r="U60" s="1" t="s">
        <v>17</v>
      </c>
      <c r="V60" s="1">
        <f t="shared" si="0"/>
        <v>1</v>
      </c>
      <c r="W60" s="1">
        <f t="shared" si="1"/>
        <v>1</v>
      </c>
    </row>
    <row r="61" spans="1:23" ht="12" customHeight="1" x14ac:dyDescent="0.2">
      <c r="A61" s="1" t="s">
        <v>131</v>
      </c>
      <c r="B61" s="1" t="s">
        <v>132</v>
      </c>
      <c r="C61" s="1">
        <v>0.77973899999999996</v>
      </c>
      <c r="D61" s="1">
        <v>1.77725</v>
      </c>
      <c r="E61" s="1">
        <v>1.72298</v>
      </c>
      <c r="F61" s="1">
        <v>1.1205099999999999</v>
      </c>
      <c r="G61" s="1">
        <v>0.78127999999999997</v>
      </c>
      <c r="H61" s="1">
        <v>0.94628000000000001</v>
      </c>
      <c r="I61" s="1">
        <v>0.53277200000000002</v>
      </c>
      <c r="J61" s="1">
        <v>0.298182</v>
      </c>
      <c r="K61" s="1">
        <v>0</v>
      </c>
      <c r="L61" s="1">
        <v>1.5027611679999999</v>
      </c>
      <c r="M61" s="1">
        <v>5.1506689899999998</v>
      </c>
      <c r="N61" s="1">
        <v>0.71897164099999999</v>
      </c>
      <c r="O61" s="1">
        <v>0.854752662</v>
      </c>
      <c r="P61" s="1">
        <v>0.106923352</v>
      </c>
      <c r="Q61" s="1">
        <v>0.248191781</v>
      </c>
      <c r="R61" s="1">
        <v>1.4266563329999999</v>
      </c>
      <c r="S61" s="1">
        <v>0.94935666699999999</v>
      </c>
      <c r="T61" s="1">
        <v>0.27698466700000002</v>
      </c>
      <c r="U61" s="1" t="s">
        <v>14</v>
      </c>
      <c r="V61" s="1">
        <f t="shared" si="0"/>
        <v>0</v>
      </c>
      <c r="W61" s="1">
        <f t="shared" si="1"/>
        <v>0</v>
      </c>
    </row>
    <row r="62" spans="1:23" ht="12" customHeight="1" x14ac:dyDescent="0.2">
      <c r="A62" s="1" t="s">
        <v>133</v>
      </c>
      <c r="B62" s="1" t="s">
        <v>134</v>
      </c>
      <c r="C62" s="1">
        <v>178.95</v>
      </c>
      <c r="D62" s="1">
        <v>148.52699999999999</v>
      </c>
      <c r="E62" s="1">
        <v>95.338099999999997</v>
      </c>
      <c r="F62" s="1">
        <v>85.382800000000003</v>
      </c>
      <c r="G62" s="1">
        <v>163.28800000000001</v>
      </c>
      <c r="H62" s="1">
        <v>86.111500000000007</v>
      </c>
      <c r="I62" s="1">
        <v>177.59100000000001</v>
      </c>
      <c r="J62" s="1">
        <v>94.9709</v>
      </c>
      <c r="K62" s="1">
        <v>73.818600000000004</v>
      </c>
      <c r="L62" s="1">
        <v>1.262955359</v>
      </c>
      <c r="M62" s="1">
        <v>1.220666579</v>
      </c>
      <c r="N62" s="1">
        <v>0.87700559099999997</v>
      </c>
      <c r="O62" s="1">
        <v>0.94616721299999995</v>
      </c>
      <c r="P62" s="1">
        <v>0.70687791899999997</v>
      </c>
      <c r="Q62" s="1">
        <v>0.86221096500000005</v>
      </c>
      <c r="R62" s="1">
        <v>140.93836669999999</v>
      </c>
      <c r="S62" s="1">
        <v>111.5941</v>
      </c>
      <c r="T62" s="1">
        <v>115.4601667</v>
      </c>
      <c r="U62" s="1" t="s">
        <v>17</v>
      </c>
      <c r="V62" s="1">
        <f t="shared" si="0"/>
        <v>0</v>
      </c>
      <c r="W62" s="1">
        <f t="shared" si="1"/>
        <v>0</v>
      </c>
    </row>
    <row r="63" spans="1:23" ht="12" customHeight="1" x14ac:dyDescent="0.2">
      <c r="A63" s="1" t="s">
        <v>135</v>
      </c>
      <c r="B63" s="1" t="s">
        <v>136</v>
      </c>
      <c r="C63" s="1">
        <v>34.308500000000002</v>
      </c>
      <c r="D63" s="1">
        <v>29.451499999999999</v>
      </c>
      <c r="E63" s="1">
        <v>33.119500000000002</v>
      </c>
      <c r="F63" s="1">
        <v>37.873199999999997</v>
      </c>
      <c r="G63" s="1">
        <v>11.719200000000001</v>
      </c>
      <c r="H63" s="1">
        <v>8.3588100000000001</v>
      </c>
      <c r="I63" s="1">
        <v>15.628</v>
      </c>
      <c r="J63" s="1">
        <v>11.181800000000001</v>
      </c>
      <c r="K63" s="1">
        <v>22.933900000000001</v>
      </c>
      <c r="L63" s="1">
        <v>1.671742488</v>
      </c>
      <c r="M63" s="1">
        <v>1.9475732610000001</v>
      </c>
      <c r="N63" s="1">
        <v>0.38829650199999999</v>
      </c>
      <c r="O63" s="1">
        <v>0.65635996500000005</v>
      </c>
      <c r="P63" s="1">
        <v>0.11973099299999999</v>
      </c>
      <c r="Q63" s="1">
        <v>0.27134301999999999</v>
      </c>
      <c r="R63" s="1">
        <v>32.293166669999998</v>
      </c>
      <c r="S63" s="1">
        <v>19.317070000000001</v>
      </c>
      <c r="T63" s="1">
        <v>16.58123333</v>
      </c>
      <c r="U63" s="1" t="s">
        <v>14</v>
      </c>
      <c r="V63" s="1">
        <f t="shared" si="0"/>
        <v>0</v>
      </c>
      <c r="W63" s="1">
        <f t="shared" si="1"/>
        <v>0</v>
      </c>
    </row>
    <row r="64" spans="1:23" ht="12" customHeight="1" x14ac:dyDescent="0.2">
      <c r="A64" s="1" t="s">
        <v>137</v>
      </c>
      <c r="B64" s="1" t="s">
        <v>138</v>
      </c>
      <c r="C64" s="1">
        <v>1.3645400000000001</v>
      </c>
      <c r="D64" s="1">
        <v>1.77725</v>
      </c>
      <c r="E64" s="1">
        <v>1.72298</v>
      </c>
      <c r="F64" s="1">
        <v>0.67230500000000004</v>
      </c>
      <c r="G64" s="1">
        <v>0.52085300000000001</v>
      </c>
      <c r="H64" s="1">
        <v>0.94628000000000001</v>
      </c>
      <c r="I64" s="1">
        <v>0.177591</v>
      </c>
      <c r="J64" s="1">
        <v>0.149091</v>
      </c>
      <c r="K64" s="1">
        <v>0.71668600000000005</v>
      </c>
      <c r="L64" s="1">
        <v>2.2738541620000001</v>
      </c>
      <c r="M64" s="1">
        <v>4.662563928</v>
      </c>
      <c r="N64" s="1">
        <v>0.30213664000000001</v>
      </c>
      <c r="O64" s="1">
        <v>0.58010234900000002</v>
      </c>
      <c r="P64" s="1">
        <v>8.0472034999999997E-2</v>
      </c>
      <c r="Q64" s="1">
        <v>0.19756916399999999</v>
      </c>
      <c r="R64" s="1">
        <v>1.6215900000000001</v>
      </c>
      <c r="S64" s="1">
        <v>0.71314599999999995</v>
      </c>
      <c r="T64" s="1">
        <v>0.34778933299999998</v>
      </c>
      <c r="U64" s="1" t="s">
        <v>14</v>
      </c>
      <c r="V64" s="1">
        <f t="shared" si="0"/>
        <v>0</v>
      </c>
      <c r="W64" s="1">
        <f t="shared" si="1"/>
        <v>0</v>
      </c>
    </row>
    <row r="65" spans="1:23" ht="12" customHeight="1" x14ac:dyDescent="0.2">
      <c r="A65" s="1" t="s">
        <v>139</v>
      </c>
      <c r="B65" s="1" t="s">
        <v>140</v>
      </c>
      <c r="C65" s="1">
        <v>2188.14</v>
      </c>
      <c r="D65" s="1">
        <v>2787.48</v>
      </c>
      <c r="E65" s="1">
        <v>2312.81</v>
      </c>
      <c r="F65" s="1">
        <v>2048.29</v>
      </c>
      <c r="G65" s="1">
        <v>1924.03</v>
      </c>
      <c r="H65" s="1">
        <v>2072.1999999999998</v>
      </c>
      <c r="I65" s="1">
        <v>2234.98</v>
      </c>
      <c r="J65" s="1">
        <v>1852.75</v>
      </c>
      <c r="K65" s="1">
        <v>1951.89</v>
      </c>
      <c r="L65" s="1">
        <v>1.205791361</v>
      </c>
      <c r="M65" s="1">
        <v>1.206769631</v>
      </c>
      <c r="N65" s="1">
        <v>0.99687549600000003</v>
      </c>
      <c r="O65" s="1">
        <v>0.99737905100000002</v>
      </c>
      <c r="P65" s="1">
        <v>0.23986291000000001</v>
      </c>
      <c r="Q65" s="1">
        <v>0.43987224600000002</v>
      </c>
      <c r="R65" s="1">
        <v>2429.4766669999999</v>
      </c>
      <c r="S65" s="1">
        <v>2014.84</v>
      </c>
      <c r="T65" s="1">
        <v>2013.2066669999999</v>
      </c>
      <c r="U65" s="1" t="s">
        <v>14</v>
      </c>
      <c r="V65" s="1">
        <f t="shared" si="0"/>
        <v>0</v>
      </c>
      <c r="W65" s="1">
        <f t="shared" si="1"/>
        <v>0</v>
      </c>
    </row>
    <row r="66" spans="1:23" ht="12" customHeight="1" x14ac:dyDescent="0.2">
      <c r="A66" s="1" t="s">
        <v>141</v>
      </c>
      <c r="B66" s="1" t="s">
        <v>142</v>
      </c>
      <c r="C66" s="1">
        <v>54.776699999999998</v>
      </c>
      <c r="D66" s="1">
        <v>54.079099999999997</v>
      </c>
      <c r="E66" s="1">
        <v>45.946100000000001</v>
      </c>
      <c r="F66" s="1">
        <v>45.716799999999999</v>
      </c>
      <c r="G66" s="1">
        <v>50.783200000000001</v>
      </c>
      <c r="H66" s="1">
        <v>50.152799999999999</v>
      </c>
      <c r="I66" s="1">
        <v>40.8459</v>
      </c>
      <c r="J66" s="1">
        <v>45.323700000000002</v>
      </c>
      <c r="K66" s="1">
        <v>48.376300000000001</v>
      </c>
      <c r="L66" s="1">
        <v>1.055567299</v>
      </c>
      <c r="M66" s="1">
        <v>1.1505508529999999</v>
      </c>
      <c r="N66" s="1">
        <v>0.34787354199999998</v>
      </c>
      <c r="O66" s="1">
        <v>0.61559188899999995</v>
      </c>
      <c r="P66" s="1">
        <v>0.20853455500000001</v>
      </c>
      <c r="Q66" s="1">
        <v>0.395389775</v>
      </c>
      <c r="R66" s="1">
        <v>51.600633330000001</v>
      </c>
      <c r="S66" s="1">
        <v>48.884266670000002</v>
      </c>
      <c r="T66" s="1">
        <v>44.848633329999998</v>
      </c>
      <c r="U66" s="1" t="s">
        <v>14</v>
      </c>
      <c r="V66" s="1">
        <f t="shared" si="0"/>
        <v>0</v>
      </c>
      <c r="W66" s="1">
        <f t="shared" si="1"/>
        <v>0</v>
      </c>
    </row>
    <row r="67" spans="1:23" ht="12" customHeight="1" x14ac:dyDescent="0.2">
      <c r="A67" s="1" t="s">
        <v>143</v>
      </c>
      <c r="B67" s="1" t="s">
        <v>144</v>
      </c>
      <c r="C67" s="1">
        <v>15218.7</v>
      </c>
      <c r="D67" s="1">
        <v>20637.099999999999</v>
      </c>
      <c r="E67" s="1">
        <v>16335</v>
      </c>
      <c r="F67" s="1">
        <v>14694.1</v>
      </c>
      <c r="G67" s="1">
        <v>13134.9</v>
      </c>
      <c r="H67" s="1">
        <v>14409.2</v>
      </c>
      <c r="I67" s="1">
        <v>14428.2</v>
      </c>
      <c r="J67" s="1">
        <v>13012.7</v>
      </c>
      <c r="K67" s="1">
        <v>14524.7</v>
      </c>
      <c r="L67" s="1">
        <v>1.235630306</v>
      </c>
      <c r="M67" s="1">
        <v>1.2436567089999999</v>
      </c>
      <c r="N67" s="1">
        <v>0.84362081</v>
      </c>
      <c r="O67" s="1">
        <v>0.92971153500000003</v>
      </c>
      <c r="P67" s="1">
        <v>0.39110674200000001</v>
      </c>
      <c r="Q67" s="1">
        <v>0.61898298399999996</v>
      </c>
      <c r="R67" s="1">
        <v>17396.93333</v>
      </c>
      <c r="S67" s="1">
        <v>14079.4</v>
      </c>
      <c r="T67" s="1">
        <v>13988.53333</v>
      </c>
      <c r="U67" s="1" t="s">
        <v>14</v>
      </c>
      <c r="V67" s="1">
        <f t="shared" si="0"/>
        <v>0</v>
      </c>
      <c r="W67" s="1">
        <f t="shared" si="1"/>
        <v>0</v>
      </c>
    </row>
    <row r="68" spans="1:23" ht="12" customHeight="1" x14ac:dyDescent="0.2">
      <c r="A68" s="1" t="s">
        <v>145</v>
      </c>
      <c r="B68" s="1" t="s">
        <v>146</v>
      </c>
      <c r="C68" s="1">
        <v>98.441999999999993</v>
      </c>
      <c r="D68" s="1">
        <v>78.198800000000006</v>
      </c>
      <c r="E68" s="1">
        <v>101.464</v>
      </c>
      <c r="F68" s="1">
        <v>12.5497</v>
      </c>
      <c r="G68" s="1">
        <v>62.762799999999999</v>
      </c>
      <c r="H68" s="1">
        <v>22.079899999999999</v>
      </c>
      <c r="I68" s="1">
        <v>19.712599999999998</v>
      </c>
      <c r="J68" s="1">
        <v>62.021799999999999</v>
      </c>
      <c r="K68" s="1">
        <v>27.950700000000001</v>
      </c>
      <c r="L68" s="1">
        <v>2.8555082330000001</v>
      </c>
      <c r="M68" s="1">
        <v>2.5354838530000001</v>
      </c>
      <c r="N68" s="1">
        <v>2.6026539000000001E-2</v>
      </c>
      <c r="O68" s="1">
        <v>0.13641467299999999</v>
      </c>
      <c r="P68" s="1">
        <v>6.5194108000000001E-2</v>
      </c>
      <c r="Q68" s="1">
        <v>0.16871178100000001</v>
      </c>
      <c r="R68" s="1">
        <v>92.701599999999999</v>
      </c>
      <c r="S68" s="1">
        <v>32.464133330000003</v>
      </c>
      <c r="T68" s="1">
        <v>36.561700000000002</v>
      </c>
      <c r="U68" s="1" t="s">
        <v>17</v>
      </c>
      <c r="V68" s="1">
        <f t="shared" ref="V68:V131" si="2">IF(AND(N68&lt;=0.05,OR(L68&gt;=2,L68&lt;=0.5)),1,0)</f>
        <v>1</v>
      </c>
      <c r="W68" s="1">
        <f t="shared" ref="W68:W131" si="3">IF(AND(P68&lt;0.05,OR(M68&gt;=2,M68&lt;=0.5)),1,0)</f>
        <v>0</v>
      </c>
    </row>
    <row r="69" spans="1:23" ht="12" customHeight="1" x14ac:dyDescent="0.2">
      <c r="A69" s="1" t="s">
        <v>147</v>
      </c>
      <c r="B69" s="1" t="s">
        <v>148</v>
      </c>
      <c r="C69" s="1">
        <v>437.62799999999999</v>
      </c>
      <c r="D69" s="1">
        <v>172.13900000000001</v>
      </c>
      <c r="E69" s="1">
        <v>401.262</v>
      </c>
      <c r="F69" s="1">
        <v>331.89499999999998</v>
      </c>
      <c r="G69" s="1">
        <v>212.76900000000001</v>
      </c>
      <c r="H69" s="1">
        <v>221.745</v>
      </c>
      <c r="I69" s="1">
        <v>282.90199999999999</v>
      </c>
      <c r="J69" s="1">
        <v>331.72699999999998</v>
      </c>
      <c r="K69" s="1">
        <v>294.37900000000002</v>
      </c>
      <c r="L69" s="1">
        <v>1.319176836</v>
      </c>
      <c r="M69" s="1">
        <v>1.1122333360000001</v>
      </c>
      <c r="N69" s="1">
        <v>0.70740218899999996</v>
      </c>
      <c r="O69" s="1">
        <v>0.84989989600000004</v>
      </c>
      <c r="P69" s="1">
        <v>0.498314225</v>
      </c>
      <c r="Q69" s="1">
        <v>0.72293313599999998</v>
      </c>
      <c r="R69" s="1">
        <v>337.00966670000003</v>
      </c>
      <c r="S69" s="1">
        <v>255.4696667</v>
      </c>
      <c r="T69" s="1">
        <v>303.00266670000002</v>
      </c>
      <c r="U69" s="1" t="s">
        <v>17</v>
      </c>
      <c r="V69" s="1">
        <f t="shared" si="2"/>
        <v>0</v>
      </c>
      <c r="W69" s="1">
        <f t="shared" si="3"/>
        <v>0</v>
      </c>
    </row>
    <row r="70" spans="1:23" ht="12" customHeight="1" x14ac:dyDescent="0.2">
      <c r="A70" s="1" t="s">
        <v>149</v>
      </c>
      <c r="B70" s="1" t="s">
        <v>150</v>
      </c>
      <c r="C70" s="1">
        <v>2520.31</v>
      </c>
      <c r="D70" s="1">
        <v>1885.91</v>
      </c>
      <c r="E70" s="1">
        <v>2389.77</v>
      </c>
      <c r="F70" s="1">
        <v>2530.7800000000002</v>
      </c>
      <c r="G70" s="1">
        <v>4972.07</v>
      </c>
      <c r="H70" s="1">
        <v>3503.6</v>
      </c>
      <c r="I70" s="1">
        <v>3323.08</v>
      </c>
      <c r="J70" s="1">
        <v>3664.66</v>
      </c>
      <c r="K70" s="1">
        <v>2911.71</v>
      </c>
      <c r="L70" s="1">
        <v>0.617455219</v>
      </c>
      <c r="M70" s="1">
        <v>0.68650177499999998</v>
      </c>
      <c r="N70" s="1">
        <v>3.0339989999999999E-3</v>
      </c>
      <c r="O70" s="1">
        <v>2.4271992999999999E-2</v>
      </c>
      <c r="P70" s="3">
        <v>2.30033E-5</v>
      </c>
      <c r="Q70" s="1">
        <v>2.0728500000000001E-4</v>
      </c>
      <c r="R70" s="1">
        <v>2265.33</v>
      </c>
      <c r="S70" s="1">
        <v>3668.8166670000001</v>
      </c>
      <c r="T70" s="1">
        <v>3299.8166670000001</v>
      </c>
      <c r="U70" s="1" t="s">
        <v>17</v>
      </c>
      <c r="V70" s="1">
        <f t="shared" si="2"/>
        <v>0</v>
      </c>
      <c r="W70" s="1">
        <f t="shared" si="3"/>
        <v>0</v>
      </c>
    </row>
    <row r="71" spans="1:23" ht="12" customHeight="1" x14ac:dyDescent="0.2">
      <c r="A71" s="1" t="s">
        <v>151</v>
      </c>
      <c r="B71" s="1" t="s">
        <v>152</v>
      </c>
      <c r="C71" s="1">
        <v>0.58480399999999999</v>
      </c>
      <c r="D71" s="1">
        <v>1.77725</v>
      </c>
      <c r="E71" s="1">
        <v>1.5315399999999999</v>
      </c>
      <c r="F71" s="1">
        <v>2.9133200000000001</v>
      </c>
      <c r="G71" s="1">
        <v>1.5625599999999999</v>
      </c>
      <c r="H71" s="1">
        <v>0.630853</v>
      </c>
      <c r="I71" s="1">
        <v>0.88795299999999999</v>
      </c>
      <c r="J71" s="1">
        <v>0.59636400000000001</v>
      </c>
      <c r="K71" s="1">
        <v>0.89585700000000001</v>
      </c>
      <c r="L71" s="1">
        <v>0.76244322899999994</v>
      </c>
      <c r="M71" s="1">
        <v>1.63584427</v>
      </c>
      <c r="N71" s="1">
        <v>0.469991031</v>
      </c>
      <c r="O71" s="1">
        <v>0.71671338900000003</v>
      </c>
      <c r="P71" s="1">
        <v>0.769439651</v>
      </c>
      <c r="Q71" s="1">
        <v>0.90119100200000002</v>
      </c>
      <c r="R71" s="1">
        <v>1.297864667</v>
      </c>
      <c r="S71" s="1">
        <v>1.7022443330000001</v>
      </c>
      <c r="T71" s="1">
        <v>0.79339133299999998</v>
      </c>
      <c r="U71" s="1" t="s">
        <v>17</v>
      </c>
      <c r="V71" s="1">
        <f t="shared" si="2"/>
        <v>0</v>
      </c>
      <c r="W71" s="1">
        <f t="shared" si="3"/>
        <v>0</v>
      </c>
    </row>
    <row r="72" spans="1:23" ht="12" customHeight="1" x14ac:dyDescent="0.2">
      <c r="A72" s="1" t="s">
        <v>153</v>
      </c>
      <c r="B72" s="1" t="s">
        <v>154</v>
      </c>
      <c r="C72" s="1">
        <v>0</v>
      </c>
      <c r="D72" s="1">
        <v>0</v>
      </c>
      <c r="E72" s="1">
        <v>0.765768</v>
      </c>
      <c r="F72" s="1">
        <v>0.67230500000000004</v>
      </c>
      <c r="G72" s="1">
        <v>0.78127999999999997</v>
      </c>
      <c r="H72" s="1">
        <v>0.94628000000000001</v>
      </c>
      <c r="I72" s="1">
        <v>0</v>
      </c>
      <c r="J72" s="1">
        <v>0.149091</v>
      </c>
      <c r="K72" s="1">
        <v>0.35834300000000002</v>
      </c>
      <c r="L72" s="1">
        <v>0.31908794899999998</v>
      </c>
      <c r="M72" s="1">
        <v>1.5090987199999999</v>
      </c>
      <c r="N72" s="1">
        <v>0.250526525</v>
      </c>
      <c r="O72" s="1">
        <v>0.53150378799999998</v>
      </c>
      <c r="P72" s="1">
        <v>0.93594503600000001</v>
      </c>
      <c r="Q72" s="1">
        <v>0.97145514600000005</v>
      </c>
      <c r="R72" s="1">
        <v>0.25525599999999998</v>
      </c>
      <c r="S72" s="1">
        <v>0.79995499999999997</v>
      </c>
      <c r="T72" s="1">
        <v>0.169144667</v>
      </c>
      <c r="U72" s="1" t="s">
        <v>17</v>
      </c>
      <c r="V72" s="1">
        <f t="shared" si="2"/>
        <v>0</v>
      </c>
      <c r="W72" s="1">
        <f t="shared" si="3"/>
        <v>0</v>
      </c>
    </row>
    <row r="73" spans="1:23" ht="12" customHeight="1" x14ac:dyDescent="0.2">
      <c r="A73" s="1" t="s">
        <v>155</v>
      </c>
      <c r="B73" s="1" t="s">
        <v>156</v>
      </c>
      <c r="C73" s="1">
        <v>375.44400000000002</v>
      </c>
      <c r="D73" s="1">
        <v>551.70799999999997</v>
      </c>
      <c r="E73" s="1">
        <v>515.93600000000004</v>
      </c>
      <c r="F73" s="1">
        <v>437.22199999999998</v>
      </c>
      <c r="G73" s="1">
        <v>248.447</v>
      </c>
      <c r="H73" s="1">
        <v>240.197</v>
      </c>
      <c r="I73" s="1">
        <v>217.904</v>
      </c>
      <c r="J73" s="1">
        <v>205.149</v>
      </c>
      <c r="K73" s="1">
        <v>305.48700000000002</v>
      </c>
      <c r="L73" s="1">
        <v>1.558635915</v>
      </c>
      <c r="M73" s="1">
        <v>1.9807944660000001</v>
      </c>
      <c r="N73" s="1">
        <v>0.240037004</v>
      </c>
      <c r="O73" s="1">
        <v>0.52075824599999998</v>
      </c>
      <c r="P73" s="1">
        <v>3.8983984999999999E-2</v>
      </c>
      <c r="Q73" s="1">
        <v>0.114852818</v>
      </c>
      <c r="R73" s="1">
        <v>481.02933330000002</v>
      </c>
      <c r="S73" s="1">
        <v>308.62200000000001</v>
      </c>
      <c r="T73" s="1">
        <v>242.84666669999999</v>
      </c>
      <c r="U73" s="1" t="s">
        <v>14</v>
      </c>
      <c r="V73" s="1">
        <f t="shared" si="2"/>
        <v>0</v>
      </c>
      <c r="W73" s="1">
        <f t="shared" si="3"/>
        <v>0</v>
      </c>
    </row>
    <row r="74" spans="1:23" ht="12" customHeight="1" x14ac:dyDescent="0.2">
      <c r="A74" s="1" t="s">
        <v>157</v>
      </c>
      <c r="B74" s="1" t="s">
        <v>158</v>
      </c>
      <c r="C74" s="1">
        <v>8.9670000000000005</v>
      </c>
      <c r="D74" s="1">
        <v>9.1401199999999996</v>
      </c>
      <c r="E74" s="1">
        <v>9.9549800000000008</v>
      </c>
      <c r="F74" s="1">
        <v>6.2748499999999998</v>
      </c>
      <c r="G74" s="1">
        <v>6.5106700000000002</v>
      </c>
      <c r="H74" s="1">
        <v>5.2045399999999997</v>
      </c>
      <c r="I74" s="1">
        <v>2.84145</v>
      </c>
      <c r="J74" s="1">
        <v>3.1309100000000001</v>
      </c>
      <c r="K74" s="1">
        <v>9.6752599999999997</v>
      </c>
      <c r="L74" s="1">
        <v>1.5598669489999999</v>
      </c>
      <c r="M74" s="1">
        <v>1.793378162</v>
      </c>
      <c r="N74" s="1">
        <v>0.28960325100000001</v>
      </c>
      <c r="O74" s="1">
        <v>0.57323530199999995</v>
      </c>
      <c r="P74" s="1">
        <v>0.48520766599999998</v>
      </c>
      <c r="Q74" s="1">
        <v>0.71750786099999997</v>
      </c>
      <c r="R74" s="1">
        <v>9.3540333330000003</v>
      </c>
      <c r="S74" s="1">
        <v>5.9966866669999996</v>
      </c>
      <c r="T74" s="1">
        <v>5.2158733330000002</v>
      </c>
      <c r="U74" s="1" t="s">
        <v>14</v>
      </c>
      <c r="V74" s="1">
        <f t="shared" si="2"/>
        <v>0</v>
      </c>
      <c r="W74" s="1">
        <f t="shared" si="3"/>
        <v>0</v>
      </c>
    </row>
    <row r="75" spans="1:23" ht="12" customHeight="1" x14ac:dyDescent="0.2">
      <c r="A75" s="1" t="s">
        <v>159</v>
      </c>
      <c r="B75" s="1" t="s">
        <v>160</v>
      </c>
      <c r="C75" s="1">
        <v>6790.36</v>
      </c>
      <c r="D75" s="1">
        <v>6766.74</v>
      </c>
      <c r="E75" s="1">
        <v>5678.55</v>
      </c>
      <c r="F75" s="1">
        <v>5659.24</v>
      </c>
      <c r="G75" s="1">
        <v>5953.09</v>
      </c>
      <c r="H75" s="1">
        <v>4280.03</v>
      </c>
      <c r="I75" s="1">
        <v>4899.37</v>
      </c>
      <c r="J75" s="1">
        <v>5516.81</v>
      </c>
      <c r="K75" s="1">
        <v>5637.45</v>
      </c>
      <c r="L75" s="1">
        <v>1.2103708950000001</v>
      </c>
      <c r="M75" s="1">
        <v>1.1982118690000001</v>
      </c>
      <c r="N75" s="1">
        <v>0.98756396599999996</v>
      </c>
      <c r="O75" s="1">
        <v>0.99534006100000005</v>
      </c>
      <c r="P75" s="1">
        <v>0.245186131</v>
      </c>
      <c r="Q75" s="1">
        <v>0.44505349900000002</v>
      </c>
      <c r="R75" s="1">
        <v>6411.8833329999998</v>
      </c>
      <c r="S75" s="1">
        <v>5297.4533330000004</v>
      </c>
      <c r="T75" s="1">
        <v>5351.21</v>
      </c>
      <c r="U75" s="1" t="s">
        <v>17</v>
      </c>
      <c r="V75" s="1">
        <f t="shared" si="2"/>
        <v>0</v>
      </c>
      <c r="W75" s="1">
        <f t="shared" si="3"/>
        <v>0</v>
      </c>
    </row>
    <row r="76" spans="1:23" ht="12" customHeight="1" x14ac:dyDescent="0.2">
      <c r="A76" s="1" t="s">
        <v>161</v>
      </c>
      <c r="B76" s="1" t="s">
        <v>162</v>
      </c>
      <c r="C76" s="1">
        <v>9.7467400000000008</v>
      </c>
      <c r="D76" s="1">
        <v>10.409599999999999</v>
      </c>
      <c r="E76" s="1">
        <v>953.18899999999996</v>
      </c>
      <c r="F76" s="1">
        <v>327.637</v>
      </c>
      <c r="G76" s="1">
        <v>3.1251199999999999</v>
      </c>
      <c r="H76" s="1">
        <v>2.8388399999999998</v>
      </c>
      <c r="I76" s="1">
        <v>2.1310899999999999</v>
      </c>
      <c r="J76" s="1">
        <v>3.42909</v>
      </c>
      <c r="K76" s="1">
        <v>3.94177</v>
      </c>
      <c r="L76" s="1">
        <v>2.9176934619999999</v>
      </c>
      <c r="M76" s="1">
        <v>102.4363778</v>
      </c>
      <c r="N76" s="1" t="s">
        <v>163</v>
      </c>
      <c r="O76" s="1" t="s">
        <v>163</v>
      </c>
      <c r="P76" s="1" t="s">
        <v>163</v>
      </c>
      <c r="Q76" s="1" t="s">
        <v>163</v>
      </c>
      <c r="R76" s="1">
        <v>324.44844669999998</v>
      </c>
      <c r="S76" s="1">
        <v>111.20032</v>
      </c>
      <c r="T76" s="1">
        <v>3.1673166670000001</v>
      </c>
      <c r="U76" s="1" t="s">
        <v>14</v>
      </c>
      <c r="V76" s="1">
        <f t="shared" si="2"/>
        <v>0</v>
      </c>
      <c r="W76" s="1">
        <f t="shared" si="3"/>
        <v>0</v>
      </c>
    </row>
    <row r="77" spans="1:23" ht="12" customHeight="1" x14ac:dyDescent="0.2">
      <c r="A77" s="1" t="s">
        <v>164</v>
      </c>
      <c r="B77" s="1" t="s">
        <v>165</v>
      </c>
      <c r="C77" s="1">
        <v>342.11</v>
      </c>
      <c r="D77" s="1">
        <v>293.75299999999999</v>
      </c>
      <c r="E77" s="1">
        <v>254.23500000000001</v>
      </c>
      <c r="F77" s="1">
        <v>286.40199999999999</v>
      </c>
      <c r="G77" s="1">
        <v>316.67899999999997</v>
      </c>
      <c r="H77" s="1">
        <v>370.15300000000002</v>
      </c>
      <c r="I77" s="1">
        <v>236.37299999999999</v>
      </c>
      <c r="J77" s="1">
        <v>352.15300000000002</v>
      </c>
      <c r="K77" s="1">
        <v>281.65699999999998</v>
      </c>
      <c r="L77" s="1">
        <v>0.914577584</v>
      </c>
      <c r="M77" s="1">
        <v>1.0228859910000001</v>
      </c>
      <c r="N77" s="1">
        <v>6.5359415000000004E-2</v>
      </c>
      <c r="O77" s="1">
        <v>0.248495203</v>
      </c>
      <c r="P77" s="1">
        <v>0.102580319</v>
      </c>
      <c r="Q77" s="1">
        <v>0.241967355</v>
      </c>
      <c r="R77" s="1">
        <v>296.69933329999998</v>
      </c>
      <c r="S77" s="1">
        <v>324.41133330000002</v>
      </c>
      <c r="T77" s="1">
        <v>290.06099999999998</v>
      </c>
      <c r="U77" s="1" t="s">
        <v>17</v>
      </c>
      <c r="V77" s="1">
        <f t="shared" si="2"/>
        <v>0</v>
      </c>
      <c r="W77" s="1">
        <f t="shared" si="3"/>
        <v>0</v>
      </c>
    </row>
    <row r="78" spans="1:23" ht="12" customHeight="1" x14ac:dyDescent="0.2">
      <c r="A78" s="1" t="s">
        <v>166</v>
      </c>
      <c r="B78" s="1" t="s">
        <v>167</v>
      </c>
      <c r="C78" s="1">
        <v>215.79300000000001</v>
      </c>
      <c r="D78" s="1">
        <v>189.15</v>
      </c>
      <c r="E78" s="1">
        <v>243.131</v>
      </c>
      <c r="F78" s="1">
        <v>4.25793</v>
      </c>
      <c r="G78" s="1">
        <v>160.16200000000001</v>
      </c>
      <c r="H78" s="1">
        <v>14.982799999999999</v>
      </c>
      <c r="I78" s="1">
        <v>123.78100000000001</v>
      </c>
      <c r="J78" s="1">
        <v>21.767299999999999</v>
      </c>
      <c r="K78" s="1">
        <v>14.154500000000001</v>
      </c>
      <c r="L78" s="1">
        <v>3.612397649</v>
      </c>
      <c r="M78" s="1">
        <v>4.0580002349999997</v>
      </c>
      <c r="N78" s="1">
        <v>0.231300638</v>
      </c>
      <c r="O78" s="1">
        <v>0.51045658000000005</v>
      </c>
      <c r="P78" s="1">
        <v>2.6633133999999999E-2</v>
      </c>
      <c r="Q78" s="1">
        <v>8.5990106999999996E-2</v>
      </c>
      <c r="R78" s="1">
        <v>216.02466670000001</v>
      </c>
      <c r="S78" s="1">
        <v>59.800910000000002</v>
      </c>
      <c r="T78" s="1">
        <v>53.234266669999997</v>
      </c>
      <c r="U78" s="1" t="s">
        <v>14</v>
      </c>
      <c r="V78" s="1">
        <f t="shared" si="2"/>
        <v>0</v>
      </c>
      <c r="W78" s="1">
        <f t="shared" si="3"/>
        <v>1</v>
      </c>
    </row>
    <row r="79" spans="1:23" ht="12" customHeight="1" x14ac:dyDescent="0.2">
      <c r="A79" s="1" t="s">
        <v>168</v>
      </c>
      <c r="B79" s="1" t="s">
        <v>169</v>
      </c>
      <c r="C79" s="1">
        <v>1.75441</v>
      </c>
      <c r="D79" s="1">
        <v>2.0311400000000002</v>
      </c>
      <c r="E79" s="1">
        <v>0.191442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f>AVERAGE(C79:E79)/0.01</f>
        <v>132.56639999999999</v>
      </c>
      <c r="M79" s="1">
        <f>AVERAGE(C79:E79)/0.01</f>
        <v>132.56639999999999</v>
      </c>
      <c r="N79" s="1">
        <v>1.3203800999999999E-2</v>
      </c>
      <c r="O79" s="1">
        <v>8.1081161999999998E-2</v>
      </c>
      <c r="P79" s="1">
        <v>1.2762986E-2</v>
      </c>
      <c r="Q79" s="1">
        <v>4.9375996999999998E-2</v>
      </c>
      <c r="R79" s="1">
        <v>1.325664</v>
      </c>
      <c r="S79" s="1">
        <v>0</v>
      </c>
      <c r="T79" s="1">
        <v>0</v>
      </c>
      <c r="U79" s="1" t="s">
        <v>17</v>
      </c>
      <c r="V79" s="1">
        <f t="shared" si="2"/>
        <v>1</v>
      </c>
      <c r="W79" s="1">
        <f t="shared" si="3"/>
        <v>1</v>
      </c>
    </row>
    <row r="80" spans="1:23" ht="12" customHeight="1" x14ac:dyDescent="0.2">
      <c r="A80" s="1" t="s">
        <v>170</v>
      </c>
      <c r="B80" s="1" t="s">
        <v>171</v>
      </c>
      <c r="C80" s="1">
        <v>2083.27</v>
      </c>
      <c r="D80" s="1">
        <v>2237.5500000000002</v>
      </c>
      <c r="E80" s="1">
        <v>2298.4499999999998</v>
      </c>
      <c r="F80" s="1">
        <v>2131.4299999999998</v>
      </c>
      <c r="G80" s="1">
        <v>2115.4499999999998</v>
      </c>
      <c r="H80" s="1">
        <v>2069.04</v>
      </c>
      <c r="I80" s="1">
        <v>2815.7</v>
      </c>
      <c r="J80" s="1">
        <v>2379.34</v>
      </c>
      <c r="K80" s="1">
        <v>1921.97</v>
      </c>
      <c r="L80" s="1">
        <v>1.0480294240000001</v>
      </c>
      <c r="M80" s="1">
        <v>0.93006332700000005</v>
      </c>
      <c r="N80" s="1">
        <v>0.18450860199999999</v>
      </c>
      <c r="O80" s="1">
        <v>0.46308041300000002</v>
      </c>
      <c r="P80" s="1">
        <v>7.2505099999999999E-3</v>
      </c>
      <c r="Q80" s="1">
        <v>3.0515885E-2</v>
      </c>
      <c r="R80" s="1">
        <v>2206.4233330000002</v>
      </c>
      <c r="S80" s="1">
        <v>2105.3066669999998</v>
      </c>
      <c r="T80" s="1">
        <v>2372.336667</v>
      </c>
      <c r="U80" s="1" t="s">
        <v>17</v>
      </c>
      <c r="V80" s="1">
        <f t="shared" si="2"/>
        <v>0</v>
      </c>
      <c r="W80" s="1">
        <f t="shared" si="3"/>
        <v>0</v>
      </c>
    </row>
    <row r="81" spans="1:23" ht="12" customHeight="1" x14ac:dyDescent="0.2">
      <c r="A81" s="1" t="s">
        <v>172</v>
      </c>
      <c r="B81" s="1" t="s">
        <v>173</v>
      </c>
      <c r="C81" s="1">
        <v>6.04298</v>
      </c>
      <c r="D81" s="1">
        <v>8.1245600000000007</v>
      </c>
      <c r="E81" s="1">
        <v>10.1464</v>
      </c>
      <c r="F81" s="1">
        <v>6.7230499999999997</v>
      </c>
      <c r="G81" s="1">
        <v>10.6775</v>
      </c>
      <c r="H81" s="1">
        <v>9.1473700000000004</v>
      </c>
      <c r="I81" s="1">
        <v>9.5899000000000001</v>
      </c>
      <c r="J81" s="1">
        <v>7.3054600000000001</v>
      </c>
      <c r="K81" s="1">
        <v>8.2418800000000001</v>
      </c>
      <c r="L81" s="1">
        <v>0.91585103499999998</v>
      </c>
      <c r="M81" s="1">
        <v>0.96724779599999999</v>
      </c>
      <c r="N81" s="1">
        <v>0.34337401000000001</v>
      </c>
      <c r="O81" s="1">
        <v>0.612966966</v>
      </c>
      <c r="P81" s="1">
        <v>0.18713706599999999</v>
      </c>
      <c r="Q81" s="1">
        <v>0.364797125</v>
      </c>
      <c r="R81" s="1">
        <v>8.1046466670000008</v>
      </c>
      <c r="S81" s="1">
        <v>8.8493066670000005</v>
      </c>
      <c r="T81" s="1">
        <v>8.3790800000000001</v>
      </c>
      <c r="U81" s="1" t="s">
        <v>17</v>
      </c>
      <c r="V81" s="1">
        <f t="shared" si="2"/>
        <v>0</v>
      </c>
      <c r="W81" s="1">
        <f t="shared" si="3"/>
        <v>0</v>
      </c>
    </row>
    <row r="82" spans="1:23" ht="12" customHeight="1" x14ac:dyDescent="0.2">
      <c r="A82" s="1" t="s">
        <v>174</v>
      </c>
      <c r="B82" s="1" t="s">
        <v>175</v>
      </c>
      <c r="C82" s="1">
        <v>9498.7800000000007</v>
      </c>
      <c r="D82" s="1">
        <v>9148.25</v>
      </c>
      <c r="E82" s="1">
        <v>7965.13</v>
      </c>
      <c r="F82" s="1">
        <v>8644.7199999999993</v>
      </c>
      <c r="G82" s="1">
        <v>8284.69</v>
      </c>
      <c r="H82" s="1">
        <v>8889.83</v>
      </c>
      <c r="I82" s="1">
        <v>7548.49</v>
      </c>
      <c r="J82" s="1">
        <v>8412.76</v>
      </c>
      <c r="K82" s="1">
        <v>9149.75</v>
      </c>
      <c r="L82" s="1">
        <v>1.0307104309999999</v>
      </c>
      <c r="M82" s="1">
        <v>1.059780972</v>
      </c>
      <c r="N82" s="1">
        <v>0.13995379099999999</v>
      </c>
      <c r="O82" s="1">
        <v>0.40106160899999999</v>
      </c>
      <c r="P82" s="1">
        <v>3.2333696000000002E-2</v>
      </c>
      <c r="Q82" s="1">
        <v>9.9869397999999998E-2</v>
      </c>
      <c r="R82" s="1">
        <v>8870.7199999999993</v>
      </c>
      <c r="S82" s="1">
        <v>8606.4133330000004</v>
      </c>
      <c r="T82" s="1">
        <v>8370.3333330000005</v>
      </c>
      <c r="U82" s="1" t="s">
        <v>14</v>
      </c>
      <c r="V82" s="1">
        <f t="shared" si="2"/>
        <v>0</v>
      </c>
      <c r="W82" s="1">
        <f t="shared" si="3"/>
        <v>0</v>
      </c>
    </row>
    <row r="83" spans="1:23" ht="12" customHeight="1" x14ac:dyDescent="0.2">
      <c r="A83" s="1" t="s">
        <v>176</v>
      </c>
      <c r="B83" s="1" t="s">
        <v>177</v>
      </c>
      <c r="C83" s="1">
        <v>2158.71</v>
      </c>
      <c r="D83" s="1">
        <v>2048.15</v>
      </c>
      <c r="E83" s="1">
        <v>2134.39</v>
      </c>
      <c r="F83" s="1">
        <v>2265.67</v>
      </c>
      <c r="G83" s="1">
        <v>1714.65</v>
      </c>
      <c r="H83" s="1">
        <v>2233.38</v>
      </c>
      <c r="I83" s="1">
        <v>2214.56</v>
      </c>
      <c r="J83" s="1">
        <v>2170.3200000000002</v>
      </c>
      <c r="K83" s="1">
        <v>2539.75</v>
      </c>
      <c r="L83" s="1">
        <v>1.0205272219999999</v>
      </c>
      <c r="M83" s="1">
        <v>0.91575289900000001</v>
      </c>
      <c r="N83" s="1">
        <v>0.21814350099999999</v>
      </c>
      <c r="O83" s="1">
        <v>0.50481336899999996</v>
      </c>
      <c r="P83" s="1">
        <v>2.37941E-4</v>
      </c>
      <c r="Q83" s="1">
        <v>1.656937E-3</v>
      </c>
      <c r="R83" s="1">
        <v>2113.75</v>
      </c>
      <c r="S83" s="1">
        <v>2071.2333330000001</v>
      </c>
      <c r="T83" s="1">
        <v>2308.21</v>
      </c>
      <c r="U83" s="1" t="s">
        <v>17</v>
      </c>
      <c r="V83" s="1">
        <f t="shared" si="2"/>
        <v>0</v>
      </c>
      <c r="W83" s="1">
        <f t="shared" si="3"/>
        <v>0</v>
      </c>
    </row>
    <row r="84" spans="1:23" ht="12" customHeight="1" x14ac:dyDescent="0.2">
      <c r="A84" s="1" t="s">
        <v>178</v>
      </c>
      <c r="B84" s="1" t="s">
        <v>179</v>
      </c>
      <c r="C84" s="1">
        <v>346.20400000000001</v>
      </c>
      <c r="D84" s="1">
        <v>250.846</v>
      </c>
      <c r="E84" s="1">
        <v>252.89500000000001</v>
      </c>
      <c r="F84" s="1">
        <v>222.98099999999999</v>
      </c>
      <c r="G84" s="1">
        <v>243.238</v>
      </c>
      <c r="H84" s="1">
        <v>260.858</v>
      </c>
      <c r="I84" s="1">
        <v>174.21600000000001</v>
      </c>
      <c r="J84" s="1">
        <v>263.44400000000002</v>
      </c>
      <c r="K84" s="1">
        <v>187.95099999999999</v>
      </c>
      <c r="L84" s="1">
        <v>1.1689889790000001</v>
      </c>
      <c r="M84" s="1">
        <v>1.3585838480000001</v>
      </c>
      <c r="N84" s="1">
        <v>0.87658806499999997</v>
      </c>
      <c r="O84" s="1">
        <v>0.94616721299999995</v>
      </c>
      <c r="P84" s="1">
        <v>0.979611436</v>
      </c>
      <c r="Q84" s="1">
        <v>0.98540988799999996</v>
      </c>
      <c r="R84" s="1">
        <v>283.315</v>
      </c>
      <c r="S84" s="1">
        <v>242.35900000000001</v>
      </c>
      <c r="T84" s="1">
        <v>208.53700000000001</v>
      </c>
      <c r="U84" s="1" t="s">
        <v>14</v>
      </c>
      <c r="V84" s="1">
        <f t="shared" si="2"/>
        <v>0</v>
      </c>
      <c r="W84" s="1">
        <f t="shared" si="3"/>
        <v>0</v>
      </c>
    </row>
    <row r="85" spans="1:23" ht="12" customHeight="1" x14ac:dyDescent="0.2">
      <c r="A85" s="1" t="s">
        <v>180</v>
      </c>
      <c r="B85" s="1" t="s">
        <v>181</v>
      </c>
      <c r="C85" s="1">
        <v>963.56200000000001</v>
      </c>
      <c r="D85" s="1">
        <v>1054.67</v>
      </c>
      <c r="E85" s="1">
        <v>1061.55</v>
      </c>
      <c r="F85" s="1">
        <v>199.45099999999999</v>
      </c>
      <c r="G85" s="1">
        <v>179.17400000000001</v>
      </c>
      <c r="H85" s="1">
        <v>181.52799999999999</v>
      </c>
      <c r="I85" s="1">
        <v>193.21899999999999</v>
      </c>
      <c r="J85" s="1">
        <v>176.375</v>
      </c>
      <c r="K85" s="1">
        <v>189.56299999999999</v>
      </c>
      <c r="L85" s="1">
        <v>5.4981085519999997</v>
      </c>
      <c r="M85" s="1">
        <v>5.5079020740000004</v>
      </c>
      <c r="N85" s="3">
        <v>1.01063E-43</v>
      </c>
      <c r="O85" s="3">
        <v>1.2936100000000001E-41</v>
      </c>
      <c r="P85" s="3">
        <v>6.6459799999999997E-52</v>
      </c>
      <c r="Q85" s="3">
        <v>8.4847000000000004E-50</v>
      </c>
      <c r="R85" s="1">
        <v>1026.5940000000001</v>
      </c>
      <c r="S85" s="1">
        <v>186.7176667</v>
      </c>
      <c r="T85" s="1">
        <v>186.3856667</v>
      </c>
      <c r="U85" s="1" t="s">
        <v>14</v>
      </c>
      <c r="V85" s="1">
        <f t="shared" si="2"/>
        <v>1</v>
      </c>
      <c r="W85" s="1">
        <f t="shared" si="3"/>
        <v>1</v>
      </c>
    </row>
    <row r="86" spans="1:23" ht="12" customHeight="1" x14ac:dyDescent="0.2">
      <c r="A86" s="1" t="s">
        <v>182</v>
      </c>
      <c r="B86" s="1" t="s">
        <v>183</v>
      </c>
      <c r="C86" s="1">
        <v>3.5088300000000001</v>
      </c>
      <c r="D86" s="1">
        <v>4.0622800000000003</v>
      </c>
      <c r="E86" s="1">
        <v>4.7860500000000004</v>
      </c>
      <c r="F86" s="1">
        <v>0</v>
      </c>
      <c r="G86" s="1">
        <v>0.78127999999999997</v>
      </c>
      <c r="H86" s="1">
        <v>0.78856700000000002</v>
      </c>
      <c r="I86" s="1">
        <v>0</v>
      </c>
      <c r="J86" s="1">
        <v>0.149091</v>
      </c>
      <c r="K86" s="1">
        <v>1.43337</v>
      </c>
      <c r="L86" s="1">
        <v>7.8715696499999996</v>
      </c>
      <c r="M86" s="1">
        <v>7.8088243559999997</v>
      </c>
      <c r="N86" s="1">
        <v>1.580325E-3</v>
      </c>
      <c r="O86" s="1">
        <v>1.4448689000000001E-2</v>
      </c>
      <c r="P86" s="1">
        <v>2.0124029000000002E-2</v>
      </c>
      <c r="Q86" s="1">
        <v>7.0711038000000004E-2</v>
      </c>
      <c r="R86" s="1">
        <v>4.1190533330000001</v>
      </c>
      <c r="S86" s="1">
        <v>0.52328233300000004</v>
      </c>
      <c r="T86" s="1">
        <v>0.52748700000000004</v>
      </c>
      <c r="U86" s="1" t="s">
        <v>17</v>
      </c>
      <c r="V86" s="1">
        <f t="shared" si="2"/>
        <v>1</v>
      </c>
      <c r="W86" s="1">
        <f t="shared" si="3"/>
        <v>1</v>
      </c>
    </row>
    <row r="87" spans="1:23" ht="12" customHeight="1" x14ac:dyDescent="0.2">
      <c r="A87" s="1" t="s">
        <v>184</v>
      </c>
      <c r="B87" s="1" t="s">
        <v>185</v>
      </c>
      <c r="C87" s="1">
        <v>516.96699999999998</v>
      </c>
      <c r="D87" s="1">
        <v>462.59199999999998</v>
      </c>
      <c r="E87" s="1">
        <v>501.00400000000002</v>
      </c>
      <c r="F87" s="1">
        <v>728.10699999999997</v>
      </c>
      <c r="G87" s="1">
        <v>759.66399999999999</v>
      </c>
      <c r="H87" s="1">
        <v>768.53700000000003</v>
      </c>
      <c r="I87" s="1">
        <v>897.36599999999999</v>
      </c>
      <c r="J87" s="1">
        <v>854.73800000000006</v>
      </c>
      <c r="K87" s="1">
        <v>905.53200000000004</v>
      </c>
      <c r="L87" s="1">
        <v>0.65618834000000004</v>
      </c>
      <c r="M87" s="1">
        <v>0.55709773600000001</v>
      </c>
      <c r="N87" s="3">
        <v>2.2350899999999999E-7</v>
      </c>
      <c r="O87" s="3">
        <v>4.2913699999999997E-6</v>
      </c>
      <c r="P87" s="3">
        <v>1.43758E-17</v>
      </c>
      <c r="Q87" s="3">
        <v>4.5882699999999995E-16</v>
      </c>
      <c r="R87" s="1">
        <v>493.52100000000002</v>
      </c>
      <c r="S87" s="1">
        <v>752.10266669999999</v>
      </c>
      <c r="T87" s="1">
        <v>885.87866670000005</v>
      </c>
      <c r="U87" s="1" t="s">
        <v>70</v>
      </c>
      <c r="V87" s="1">
        <f t="shared" si="2"/>
        <v>0</v>
      </c>
      <c r="W87" s="1">
        <f t="shared" si="3"/>
        <v>0</v>
      </c>
    </row>
    <row r="88" spans="1:23" ht="12" customHeight="1" x14ac:dyDescent="0.2">
      <c r="A88" s="1" t="s">
        <v>186</v>
      </c>
      <c r="B88" s="1" t="s">
        <v>187</v>
      </c>
      <c r="C88" s="1">
        <v>97.272400000000005</v>
      </c>
      <c r="D88" s="1">
        <v>163.50700000000001</v>
      </c>
      <c r="E88" s="1">
        <v>93.423699999999997</v>
      </c>
      <c r="F88" s="1">
        <v>91.657600000000002</v>
      </c>
      <c r="G88" s="1">
        <v>72.919499999999999</v>
      </c>
      <c r="H88" s="1">
        <v>109.768</v>
      </c>
      <c r="I88" s="1">
        <v>84.177999999999997</v>
      </c>
      <c r="J88" s="1">
        <v>84.683700000000002</v>
      </c>
      <c r="K88" s="1">
        <v>87.793999999999997</v>
      </c>
      <c r="L88" s="1">
        <v>1.2910859349999999</v>
      </c>
      <c r="M88" s="1">
        <v>1.380071045</v>
      </c>
      <c r="N88" s="1">
        <v>0.75776876199999998</v>
      </c>
      <c r="O88" s="1">
        <v>0.88444743000000003</v>
      </c>
      <c r="P88" s="1">
        <v>0.99282327699999995</v>
      </c>
      <c r="Q88" s="1">
        <v>0.99502255699999997</v>
      </c>
      <c r="R88" s="1">
        <v>118.0677</v>
      </c>
      <c r="S88" s="1">
        <v>91.448366669999999</v>
      </c>
      <c r="T88" s="1">
        <v>85.551900000000003</v>
      </c>
      <c r="U88" s="1" t="s">
        <v>14</v>
      </c>
      <c r="V88" s="1">
        <f t="shared" si="2"/>
        <v>0</v>
      </c>
      <c r="W88" s="1">
        <f t="shared" si="3"/>
        <v>0</v>
      </c>
    </row>
    <row r="89" spans="1:23" ht="12" customHeight="1" x14ac:dyDescent="0.2">
      <c r="A89" s="1" t="s">
        <v>188</v>
      </c>
      <c r="B89" s="1" t="s">
        <v>189</v>
      </c>
      <c r="C89" s="1">
        <v>789.29100000000005</v>
      </c>
      <c r="D89" s="1">
        <v>735.78</v>
      </c>
      <c r="E89" s="1">
        <v>729.96799999999996</v>
      </c>
      <c r="F89" s="1">
        <v>681.94200000000001</v>
      </c>
      <c r="G89" s="1">
        <v>727.63199999999995</v>
      </c>
      <c r="H89" s="1">
        <v>840.928</v>
      </c>
      <c r="I89" s="1">
        <v>578.23500000000001</v>
      </c>
      <c r="J89" s="1">
        <v>622.90200000000004</v>
      </c>
      <c r="K89" s="1">
        <v>555.07299999999998</v>
      </c>
      <c r="L89" s="1">
        <v>1.002015995</v>
      </c>
      <c r="M89" s="1">
        <v>1.2840372170000001</v>
      </c>
      <c r="N89" s="1">
        <v>0.131772798</v>
      </c>
      <c r="O89" s="1">
        <v>0.38333904899999999</v>
      </c>
      <c r="P89" s="1">
        <v>0.58184588299999995</v>
      </c>
      <c r="Q89" s="1">
        <v>0.77309816399999998</v>
      </c>
      <c r="R89" s="1">
        <v>751.67966669999998</v>
      </c>
      <c r="S89" s="1">
        <v>750.1673333</v>
      </c>
      <c r="T89" s="1">
        <v>585.40333329999999</v>
      </c>
      <c r="U89" s="1" t="s">
        <v>14</v>
      </c>
      <c r="V89" s="1">
        <f t="shared" si="2"/>
        <v>0</v>
      </c>
      <c r="W89" s="1">
        <f t="shared" si="3"/>
        <v>0</v>
      </c>
    </row>
    <row r="90" spans="1:23" ht="12" customHeight="1" x14ac:dyDescent="0.2">
      <c r="A90" s="1" t="s">
        <v>190</v>
      </c>
      <c r="B90" s="1" t="s">
        <v>191</v>
      </c>
      <c r="C90" s="1">
        <v>11.1113</v>
      </c>
      <c r="D90" s="1">
        <v>8.8862299999999994</v>
      </c>
      <c r="E90" s="1">
        <v>9.9549800000000008</v>
      </c>
      <c r="F90" s="1">
        <v>4.48203</v>
      </c>
      <c r="G90" s="1">
        <v>4.16683</v>
      </c>
      <c r="H90" s="1">
        <v>5.2045399999999997</v>
      </c>
      <c r="I90" s="1">
        <v>4.6173599999999997</v>
      </c>
      <c r="J90" s="1">
        <v>4.92</v>
      </c>
      <c r="K90" s="1">
        <v>4.4792800000000002</v>
      </c>
      <c r="L90" s="1">
        <v>2.1621053319999999</v>
      </c>
      <c r="M90" s="1">
        <v>2.1369251120000001</v>
      </c>
      <c r="N90" s="1">
        <v>2.8082526999999999E-2</v>
      </c>
      <c r="O90" s="1">
        <v>0.14004792899999999</v>
      </c>
      <c r="P90" s="1">
        <v>6.3284491999999998E-2</v>
      </c>
      <c r="Q90" s="1">
        <v>0.16715834800000001</v>
      </c>
      <c r="R90" s="1">
        <v>9.9841700000000007</v>
      </c>
      <c r="S90" s="1">
        <v>4.6177999999999999</v>
      </c>
      <c r="T90" s="1">
        <v>4.6722133330000002</v>
      </c>
      <c r="U90" s="1" t="s">
        <v>17</v>
      </c>
      <c r="V90" s="1">
        <f t="shared" si="2"/>
        <v>1</v>
      </c>
      <c r="W90" s="1">
        <f t="shared" si="3"/>
        <v>0</v>
      </c>
    </row>
    <row r="91" spans="1:23" ht="12" customHeight="1" x14ac:dyDescent="0.2">
      <c r="A91" s="1" t="s">
        <v>192</v>
      </c>
      <c r="B91" s="1" t="s">
        <v>193</v>
      </c>
      <c r="C91" s="1">
        <v>19646.3</v>
      </c>
      <c r="D91" s="1">
        <v>19240.7</v>
      </c>
      <c r="E91" s="1">
        <v>17639.099999999999</v>
      </c>
      <c r="F91" s="1">
        <v>19339.099999999999</v>
      </c>
      <c r="G91" s="1">
        <v>18567.599999999999</v>
      </c>
      <c r="H91" s="1">
        <v>21494.400000000001</v>
      </c>
      <c r="I91" s="1">
        <v>14937.1</v>
      </c>
      <c r="J91" s="1">
        <v>16548.900000000001</v>
      </c>
      <c r="K91" s="1">
        <v>16956.400000000001</v>
      </c>
      <c r="L91" s="1">
        <v>0.95160022300000002</v>
      </c>
      <c r="M91" s="1">
        <v>1.166872409</v>
      </c>
      <c r="N91" s="1">
        <v>2.2700917000000001E-2</v>
      </c>
      <c r="O91" s="1">
        <v>0.126335539</v>
      </c>
      <c r="P91" s="1">
        <v>0.13094647800000001</v>
      </c>
      <c r="Q91" s="1">
        <v>0.28842406100000001</v>
      </c>
      <c r="R91" s="1">
        <v>18842.033329999998</v>
      </c>
      <c r="S91" s="1">
        <v>19800.366669999999</v>
      </c>
      <c r="T91" s="1">
        <v>16147.46667</v>
      </c>
      <c r="U91" s="1" t="s">
        <v>17</v>
      </c>
      <c r="V91" s="1">
        <f t="shared" si="2"/>
        <v>0</v>
      </c>
      <c r="W91" s="1">
        <f t="shared" si="3"/>
        <v>0</v>
      </c>
    </row>
    <row r="92" spans="1:23" ht="12" customHeight="1" x14ac:dyDescent="0.2">
      <c r="A92" s="1" t="s">
        <v>194</v>
      </c>
      <c r="B92" s="1" t="s">
        <v>195</v>
      </c>
      <c r="C92" s="1">
        <v>52.632399999999997</v>
      </c>
      <c r="D92" s="1">
        <v>51.793999999999997</v>
      </c>
      <c r="E92" s="1">
        <v>48.626300000000001</v>
      </c>
      <c r="F92" s="1">
        <v>32.046500000000002</v>
      </c>
      <c r="G92" s="1">
        <v>33.074199999999998</v>
      </c>
      <c r="H92" s="1">
        <v>45.2637</v>
      </c>
      <c r="I92" s="1">
        <v>34.452599999999997</v>
      </c>
      <c r="J92" s="1">
        <v>36.229100000000003</v>
      </c>
      <c r="K92" s="1">
        <v>35.117600000000003</v>
      </c>
      <c r="L92" s="1">
        <v>1.3865428449999999</v>
      </c>
      <c r="M92" s="1">
        <v>1.4466324450000001</v>
      </c>
      <c r="N92" s="1">
        <v>0.391080555</v>
      </c>
      <c r="O92" s="1">
        <v>0.65635996500000005</v>
      </c>
      <c r="P92" s="1">
        <v>0.63415841399999995</v>
      </c>
      <c r="Q92" s="1">
        <v>0.80784040400000001</v>
      </c>
      <c r="R92" s="1">
        <v>51.017566670000001</v>
      </c>
      <c r="S92" s="1">
        <v>36.794800000000002</v>
      </c>
      <c r="T92" s="1">
        <v>35.266433329999998</v>
      </c>
      <c r="U92" s="1" t="s">
        <v>14</v>
      </c>
      <c r="V92" s="1">
        <f t="shared" si="2"/>
        <v>0</v>
      </c>
      <c r="W92" s="1">
        <f t="shared" si="3"/>
        <v>0</v>
      </c>
    </row>
    <row r="93" spans="1:23" ht="12" customHeight="1" x14ac:dyDescent="0.2">
      <c r="A93" s="1" t="s">
        <v>196</v>
      </c>
      <c r="B93" s="1" t="s">
        <v>197</v>
      </c>
      <c r="C93" s="1">
        <v>767.26300000000003</v>
      </c>
      <c r="D93" s="1">
        <v>779.70299999999997</v>
      </c>
      <c r="E93" s="1">
        <v>547.71500000000003</v>
      </c>
      <c r="F93" s="1">
        <v>721.60799999999995</v>
      </c>
      <c r="G93" s="1">
        <v>244.541</v>
      </c>
      <c r="H93" s="1">
        <v>282.46499999999997</v>
      </c>
      <c r="I93" s="1">
        <v>367.96800000000002</v>
      </c>
      <c r="J93" s="1">
        <v>349.32</v>
      </c>
      <c r="K93" s="1">
        <v>241.702</v>
      </c>
      <c r="L93" s="1">
        <v>1.6776049280000001</v>
      </c>
      <c r="M93" s="1">
        <v>2.184257396</v>
      </c>
      <c r="N93" s="1">
        <v>0.270391936</v>
      </c>
      <c r="O93" s="1">
        <v>0.54981367400000003</v>
      </c>
      <c r="P93" s="1">
        <v>8.631306E-3</v>
      </c>
      <c r="Q93" s="1">
        <v>3.4797793E-2</v>
      </c>
      <c r="R93" s="1">
        <v>698.22699999999998</v>
      </c>
      <c r="S93" s="1">
        <v>416.20466670000002</v>
      </c>
      <c r="T93" s="1">
        <v>319.66333329999998</v>
      </c>
      <c r="U93" s="1" t="s">
        <v>14</v>
      </c>
      <c r="V93" s="1">
        <f t="shared" si="2"/>
        <v>0</v>
      </c>
      <c r="W93" s="1">
        <f t="shared" si="3"/>
        <v>1</v>
      </c>
    </row>
    <row r="94" spans="1:23" ht="12" customHeight="1" x14ac:dyDescent="0.2">
      <c r="A94" s="1" t="s">
        <v>198</v>
      </c>
      <c r="B94" s="1" t="s">
        <v>199</v>
      </c>
      <c r="C94" s="1">
        <v>1217.56</v>
      </c>
      <c r="D94" s="1">
        <v>1625.16</v>
      </c>
      <c r="E94" s="1">
        <v>1346.22</v>
      </c>
      <c r="F94" s="1">
        <v>408.31299999999999</v>
      </c>
      <c r="G94" s="1">
        <v>366.42</v>
      </c>
      <c r="H94" s="1">
        <v>376.14600000000002</v>
      </c>
      <c r="I94" s="1">
        <v>352.16199999999998</v>
      </c>
      <c r="J94" s="1">
        <v>306.82900000000001</v>
      </c>
      <c r="K94" s="1">
        <v>319.10399999999998</v>
      </c>
      <c r="L94" s="1">
        <v>3.6397744680000002</v>
      </c>
      <c r="M94" s="1">
        <v>4.2827537199999997</v>
      </c>
      <c r="N94" s="3">
        <v>1.09975E-20</v>
      </c>
      <c r="O94" s="3">
        <v>5.2787900000000004E-19</v>
      </c>
      <c r="P94" s="3">
        <v>1.4140999999999999E-25</v>
      </c>
      <c r="Q94" s="3">
        <v>6.7700200000000005E-24</v>
      </c>
      <c r="R94" s="1">
        <v>1396.3133330000001</v>
      </c>
      <c r="S94" s="1">
        <v>383.6263333</v>
      </c>
      <c r="T94" s="1">
        <v>326.03166670000002</v>
      </c>
      <c r="U94" s="1" t="s">
        <v>14</v>
      </c>
      <c r="V94" s="1">
        <f t="shared" si="2"/>
        <v>1</v>
      </c>
      <c r="W94" s="1">
        <f t="shared" si="3"/>
        <v>1</v>
      </c>
    </row>
    <row r="95" spans="1:23" ht="12" customHeight="1" x14ac:dyDescent="0.2">
      <c r="A95" s="1" t="s">
        <v>200</v>
      </c>
      <c r="B95" s="1" t="s">
        <v>201</v>
      </c>
      <c r="C95" s="1">
        <v>19.493500000000001</v>
      </c>
      <c r="D95" s="1">
        <v>24.881499999999999</v>
      </c>
      <c r="E95" s="1">
        <v>22.2073</v>
      </c>
      <c r="F95" s="1">
        <v>14.566599999999999</v>
      </c>
      <c r="G95" s="1">
        <v>11.9796</v>
      </c>
      <c r="H95" s="1">
        <v>10.566800000000001</v>
      </c>
      <c r="I95" s="1">
        <v>12.0762</v>
      </c>
      <c r="J95" s="1">
        <v>5.5163700000000002</v>
      </c>
      <c r="K95" s="1">
        <v>8.7794000000000008</v>
      </c>
      <c r="L95" s="1">
        <v>1.794042519</v>
      </c>
      <c r="M95" s="1">
        <v>2.5247374389999999</v>
      </c>
      <c r="N95" s="1">
        <v>4.6119013E-2</v>
      </c>
      <c r="O95" s="1">
        <v>0.19461209700000001</v>
      </c>
      <c r="P95" s="1">
        <v>1.1317258E-2</v>
      </c>
      <c r="Q95" s="1">
        <v>4.4229691000000002E-2</v>
      </c>
      <c r="R95" s="1">
        <v>22.194099999999999</v>
      </c>
      <c r="S95" s="1">
        <v>12.371</v>
      </c>
      <c r="T95" s="1">
        <v>8.7906566670000004</v>
      </c>
      <c r="U95" s="1" t="s">
        <v>14</v>
      </c>
      <c r="V95" s="1">
        <f t="shared" si="2"/>
        <v>0</v>
      </c>
      <c r="W95" s="1">
        <f t="shared" si="3"/>
        <v>1</v>
      </c>
    </row>
    <row r="96" spans="1:23" ht="12" customHeight="1" x14ac:dyDescent="0.2">
      <c r="A96" s="1" t="s">
        <v>202</v>
      </c>
      <c r="B96" s="1" t="s">
        <v>203</v>
      </c>
      <c r="C96" s="1">
        <v>35951.800000000003</v>
      </c>
      <c r="D96" s="1">
        <v>58304.9</v>
      </c>
      <c r="E96" s="1">
        <v>45212.800000000003</v>
      </c>
      <c r="F96" s="1">
        <v>54739.1</v>
      </c>
      <c r="G96" s="1">
        <v>44948.6</v>
      </c>
      <c r="H96" s="1">
        <v>49783.199999999997</v>
      </c>
      <c r="I96" s="1">
        <v>75010</v>
      </c>
      <c r="J96" s="1">
        <v>57982.400000000001</v>
      </c>
      <c r="K96" s="1">
        <v>64028.5</v>
      </c>
      <c r="L96" s="1">
        <v>0.93308797899999996</v>
      </c>
      <c r="M96" s="1">
        <v>0.70789190400000002</v>
      </c>
      <c r="N96" s="1">
        <v>9.3433203000000006E-2</v>
      </c>
      <c r="O96" s="1">
        <v>0.30665256299999999</v>
      </c>
      <c r="P96" s="3">
        <v>2.3272200000000001E-5</v>
      </c>
      <c r="Q96" s="1">
        <v>2.0728500000000001E-4</v>
      </c>
      <c r="R96" s="1">
        <v>46489.833330000001</v>
      </c>
      <c r="S96" s="1">
        <v>49823.633329999997</v>
      </c>
      <c r="T96" s="1">
        <v>65673.633329999997</v>
      </c>
      <c r="U96" s="1" t="s">
        <v>70</v>
      </c>
      <c r="V96" s="1">
        <f t="shared" si="2"/>
        <v>0</v>
      </c>
      <c r="W96" s="1">
        <f t="shared" si="3"/>
        <v>0</v>
      </c>
    </row>
    <row r="97" spans="1:23" ht="12" customHeight="1" x14ac:dyDescent="0.2">
      <c r="A97" s="1" t="s">
        <v>204</v>
      </c>
      <c r="B97" s="1" t="s">
        <v>205</v>
      </c>
      <c r="C97" s="1">
        <v>10.5265</v>
      </c>
      <c r="D97" s="1">
        <v>14.7258</v>
      </c>
      <c r="E97" s="1">
        <v>7.2747900000000003</v>
      </c>
      <c r="F97" s="1">
        <v>0.44820300000000002</v>
      </c>
      <c r="G97" s="1">
        <v>0.52085300000000001</v>
      </c>
      <c r="H97" s="1">
        <v>0.94628000000000001</v>
      </c>
      <c r="I97" s="1">
        <v>0.88795299999999999</v>
      </c>
      <c r="J97" s="1">
        <v>0.149091</v>
      </c>
      <c r="K97" s="1">
        <v>0.89585700000000001</v>
      </c>
      <c r="L97" s="1">
        <v>16.982445899999998</v>
      </c>
      <c r="M97" s="1">
        <v>16.828120009999999</v>
      </c>
      <c r="N97" s="3">
        <v>1.48878E-8</v>
      </c>
      <c r="O97" s="3">
        <v>3.5730800000000001E-7</v>
      </c>
      <c r="P97" s="3">
        <v>5.74419E-8</v>
      </c>
      <c r="Q97" s="3">
        <v>8.4616299999999998E-7</v>
      </c>
      <c r="R97" s="1">
        <v>10.84236333</v>
      </c>
      <c r="S97" s="1">
        <v>0.63844533299999995</v>
      </c>
      <c r="T97" s="1">
        <v>0.644300333</v>
      </c>
      <c r="U97" s="1" t="s">
        <v>17</v>
      </c>
      <c r="V97" s="1">
        <f t="shared" si="2"/>
        <v>1</v>
      </c>
      <c r="W97" s="1">
        <f t="shared" si="3"/>
        <v>1</v>
      </c>
    </row>
    <row r="98" spans="1:23" ht="12" customHeight="1" x14ac:dyDescent="0.2">
      <c r="A98" s="1" t="s">
        <v>206</v>
      </c>
      <c r="B98" s="1" t="s">
        <v>207</v>
      </c>
      <c r="C98" s="1">
        <v>5830.3</v>
      </c>
      <c r="D98" s="1">
        <v>9172.6200000000008</v>
      </c>
      <c r="E98" s="1">
        <v>7204.34</v>
      </c>
      <c r="F98" s="1">
        <v>7933.87</v>
      </c>
      <c r="G98" s="1">
        <v>6102.06</v>
      </c>
      <c r="H98" s="1">
        <v>6565.29</v>
      </c>
      <c r="I98" s="1">
        <v>8983.6</v>
      </c>
      <c r="J98" s="1">
        <v>6592.5</v>
      </c>
      <c r="K98" s="1">
        <v>7582</v>
      </c>
      <c r="L98" s="1">
        <v>1.0779584900000001</v>
      </c>
      <c r="M98" s="1">
        <v>0.95894136399999996</v>
      </c>
      <c r="N98" s="1">
        <v>0.46736970900000002</v>
      </c>
      <c r="O98" s="1">
        <v>0.71671338900000003</v>
      </c>
      <c r="P98" s="1">
        <v>2.2714351000000001E-2</v>
      </c>
      <c r="Q98" s="1">
        <v>7.6987579E-2</v>
      </c>
      <c r="R98" s="1">
        <v>7402.42</v>
      </c>
      <c r="S98" s="1">
        <v>6867.0733330000003</v>
      </c>
      <c r="T98" s="1">
        <v>7719.3666670000002</v>
      </c>
      <c r="U98" s="1" t="s">
        <v>17</v>
      </c>
      <c r="V98" s="1">
        <f t="shared" si="2"/>
        <v>0</v>
      </c>
      <c r="W98" s="1">
        <f t="shared" si="3"/>
        <v>0</v>
      </c>
    </row>
    <row r="99" spans="1:23" ht="12" customHeight="1" x14ac:dyDescent="0.2">
      <c r="A99" s="1" t="s">
        <v>208</v>
      </c>
      <c r="B99" s="1" t="s">
        <v>209</v>
      </c>
      <c r="C99" s="1">
        <v>456.14699999999999</v>
      </c>
      <c r="D99" s="1">
        <v>547.64599999999996</v>
      </c>
      <c r="E99" s="1">
        <v>480.51900000000001</v>
      </c>
      <c r="F99" s="1">
        <v>424.44900000000001</v>
      </c>
      <c r="G99" s="1">
        <v>334.12700000000001</v>
      </c>
      <c r="H99" s="1">
        <v>350.59699999999998</v>
      </c>
      <c r="I99" s="1">
        <v>359.26600000000002</v>
      </c>
      <c r="J99" s="1">
        <v>364.22899999999998</v>
      </c>
      <c r="K99" s="1">
        <v>350.28</v>
      </c>
      <c r="L99" s="1">
        <v>1.338215049</v>
      </c>
      <c r="M99" s="1">
        <v>1.382330563</v>
      </c>
      <c r="N99" s="1">
        <v>0.39969590900000002</v>
      </c>
      <c r="O99" s="1">
        <v>0.65704186399999998</v>
      </c>
      <c r="P99" s="1">
        <v>0.89777863400000002</v>
      </c>
      <c r="Q99" s="1">
        <v>0.967660615</v>
      </c>
      <c r="R99" s="1">
        <v>494.77066669999999</v>
      </c>
      <c r="S99" s="1">
        <v>369.72433330000001</v>
      </c>
      <c r="T99" s="1">
        <v>357.92500000000001</v>
      </c>
      <c r="U99" s="1" t="s">
        <v>14</v>
      </c>
      <c r="V99" s="1">
        <f t="shared" si="2"/>
        <v>0</v>
      </c>
      <c r="W99" s="1">
        <f t="shared" si="3"/>
        <v>0</v>
      </c>
    </row>
    <row r="100" spans="1:23" ht="12" customHeight="1" x14ac:dyDescent="0.2">
      <c r="A100" s="1" t="s">
        <v>210</v>
      </c>
      <c r="B100" s="1" t="s">
        <v>211</v>
      </c>
      <c r="C100" s="1">
        <v>1941.16</v>
      </c>
      <c r="D100" s="1">
        <v>2529.02</v>
      </c>
      <c r="E100" s="1">
        <v>1736</v>
      </c>
      <c r="F100" s="1">
        <v>2074.96</v>
      </c>
      <c r="G100" s="1">
        <v>1815.43</v>
      </c>
      <c r="H100" s="1">
        <v>2116.9899999999998</v>
      </c>
      <c r="I100" s="1">
        <v>2843.4</v>
      </c>
      <c r="J100" s="1">
        <v>2514.27</v>
      </c>
      <c r="K100" s="1">
        <v>2883.41</v>
      </c>
      <c r="L100" s="1">
        <v>1.033092629</v>
      </c>
      <c r="M100" s="1">
        <v>0.75307847999999999</v>
      </c>
      <c r="N100" s="1">
        <v>0.23013656599999999</v>
      </c>
      <c r="O100" s="1">
        <v>0.51045658000000005</v>
      </c>
      <c r="P100" s="3">
        <v>1.3741999999999999E-6</v>
      </c>
      <c r="Q100" s="3">
        <v>1.5948999999999999E-5</v>
      </c>
      <c r="R100" s="1">
        <v>2068.7266669999999</v>
      </c>
      <c r="S100" s="1">
        <v>2002.46</v>
      </c>
      <c r="T100" s="1">
        <v>2747.0266670000001</v>
      </c>
      <c r="U100" s="1" t="s">
        <v>17</v>
      </c>
      <c r="V100" s="1">
        <f t="shared" si="2"/>
        <v>0</v>
      </c>
      <c r="W100" s="1">
        <f t="shared" si="3"/>
        <v>0</v>
      </c>
    </row>
    <row r="101" spans="1:23" ht="12" customHeight="1" x14ac:dyDescent="0.2">
      <c r="A101" s="1" t="s">
        <v>212</v>
      </c>
      <c r="B101" s="1" t="s">
        <v>213</v>
      </c>
      <c r="C101" s="1">
        <v>1.3645400000000001</v>
      </c>
      <c r="D101" s="1">
        <v>1.0155700000000001</v>
      </c>
      <c r="E101" s="1">
        <v>0.95721000000000001</v>
      </c>
      <c r="F101" s="1">
        <v>0</v>
      </c>
      <c r="G101" s="1">
        <v>0</v>
      </c>
      <c r="H101" s="1">
        <v>0.47314000000000001</v>
      </c>
      <c r="I101" s="1">
        <v>0</v>
      </c>
      <c r="J101" s="1">
        <v>0</v>
      </c>
      <c r="K101" s="1">
        <v>0</v>
      </c>
      <c r="L101" s="1">
        <v>7.0535570869999997</v>
      </c>
      <c r="M101" s="1">
        <f>AVERAGE(C101:E101)/0.01</f>
        <v>111.24400000000001</v>
      </c>
      <c r="N101" s="1">
        <v>0.115192922</v>
      </c>
      <c r="O101" s="1">
        <v>0.35387265600000001</v>
      </c>
      <c r="P101" s="1">
        <v>7.1456200000000001E-3</v>
      </c>
      <c r="Q101" s="1">
        <v>3.0408582999999999E-2</v>
      </c>
      <c r="R101" s="1">
        <v>1.1124400000000001</v>
      </c>
      <c r="S101" s="1">
        <v>0.15771333300000001</v>
      </c>
      <c r="T101" s="1">
        <v>0</v>
      </c>
      <c r="U101" s="1" t="s">
        <v>14</v>
      </c>
      <c r="V101" s="1">
        <f t="shared" si="2"/>
        <v>0</v>
      </c>
      <c r="W101" s="1">
        <f t="shared" si="3"/>
        <v>1</v>
      </c>
    </row>
    <row r="102" spans="1:23" ht="12" customHeight="1" x14ac:dyDescent="0.2">
      <c r="A102" s="1" t="s">
        <v>214</v>
      </c>
      <c r="B102" s="1" t="s">
        <v>215</v>
      </c>
      <c r="C102" s="1">
        <v>1015.61</v>
      </c>
      <c r="D102" s="1">
        <v>1284.44</v>
      </c>
      <c r="E102" s="1">
        <v>398.774</v>
      </c>
      <c r="F102" s="1">
        <v>435.43</v>
      </c>
      <c r="G102" s="1">
        <v>1025.3</v>
      </c>
      <c r="H102" s="1">
        <v>1075.45</v>
      </c>
      <c r="I102" s="1">
        <v>407.57100000000003</v>
      </c>
      <c r="J102" s="1">
        <v>971.178</v>
      </c>
      <c r="K102" s="1">
        <v>449.00400000000002</v>
      </c>
      <c r="L102" s="1">
        <v>1.0641295180000001</v>
      </c>
      <c r="M102" s="1">
        <v>1.47658026</v>
      </c>
      <c r="N102" s="1">
        <v>0.68224652299999999</v>
      </c>
      <c r="O102" s="1">
        <v>0.84210472800000002</v>
      </c>
      <c r="P102" s="1">
        <v>0.87676481900000003</v>
      </c>
      <c r="Q102" s="1">
        <v>0.95483764599999998</v>
      </c>
      <c r="R102" s="1">
        <v>899.60799999999995</v>
      </c>
      <c r="S102" s="1">
        <v>845.39333329999999</v>
      </c>
      <c r="T102" s="1">
        <v>609.25099999999998</v>
      </c>
      <c r="U102" s="1" t="s">
        <v>14</v>
      </c>
      <c r="V102" s="1">
        <f t="shared" si="2"/>
        <v>0</v>
      </c>
      <c r="W102" s="1">
        <f t="shared" si="3"/>
        <v>0</v>
      </c>
    </row>
    <row r="103" spans="1:23" ht="12" customHeight="1" x14ac:dyDescent="0.2">
      <c r="A103" s="1" t="s">
        <v>216</v>
      </c>
      <c r="B103" s="1" t="s">
        <v>217</v>
      </c>
      <c r="C103" s="1">
        <v>308.97199999999998</v>
      </c>
      <c r="D103" s="1">
        <v>287.91399999999999</v>
      </c>
      <c r="E103" s="1">
        <v>44.031599999999997</v>
      </c>
      <c r="F103" s="1">
        <v>296.71100000000001</v>
      </c>
      <c r="G103" s="1">
        <v>45.053800000000003</v>
      </c>
      <c r="H103" s="1">
        <v>28.546099999999999</v>
      </c>
      <c r="I103" s="1">
        <v>15.8056</v>
      </c>
      <c r="J103" s="1">
        <v>157.291</v>
      </c>
      <c r="K103" s="1">
        <v>185.44200000000001</v>
      </c>
      <c r="L103" s="1">
        <v>1.7307554270000001</v>
      </c>
      <c r="M103" s="1">
        <v>1.7875832620000001</v>
      </c>
      <c r="N103" s="1">
        <v>0.66555039500000002</v>
      </c>
      <c r="O103" s="1">
        <v>0.83520049600000001</v>
      </c>
      <c r="P103" s="1">
        <v>0.68752444599999996</v>
      </c>
      <c r="Q103" s="1">
        <v>0.84658224199999998</v>
      </c>
      <c r="R103" s="1">
        <v>213.63919999999999</v>
      </c>
      <c r="S103" s="1">
        <v>123.4369667</v>
      </c>
      <c r="T103" s="1">
        <v>119.5128667</v>
      </c>
      <c r="U103" s="1" t="s">
        <v>14</v>
      </c>
      <c r="V103" s="1">
        <f t="shared" si="2"/>
        <v>0</v>
      </c>
      <c r="W103" s="1">
        <f t="shared" si="3"/>
        <v>0</v>
      </c>
    </row>
    <row r="104" spans="1:23" ht="12" customHeight="1" x14ac:dyDescent="0.2">
      <c r="A104" s="1" t="s">
        <v>218</v>
      </c>
      <c r="B104" s="1" t="s">
        <v>219</v>
      </c>
      <c r="C104" s="1">
        <v>1.3645400000000001</v>
      </c>
      <c r="D104" s="1">
        <v>1.26946</v>
      </c>
      <c r="E104" s="1">
        <v>0.765768</v>
      </c>
      <c r="F104" s="1">
        <v>0.44820300000000002</v>
      </c>
      <c r="G104" s="1">
        <v>1.5625599999999999</v>
      </c>
      <c r="H104" s="1">
        <v>0.630853</v>
      </c>
      <c r="I104" s="1">
        <v>0.53277200000000002</v>
      </c>
      <c r="J104" s="1">
        <v>1.49091</v>
      </c>
      <c r="K104" s="1">
        <v>1.6125400000000001</v>
      </c>
      <c r="L104" s="1">
        <v>1.2870031070000001</v>
      </c>
      <c r="M104" s="1">
        <v>0.93497261700000001</v>
      </c>
      <c r="N104" s="1">
        <v>0.90120566499999999</v>
      </c>
      <c r="O104" s="1">
        <v>0.94811774000000004</v>
      </c>
      <c r="P104" s="1">
        <v>0.50299883300000003</v>
      </c>
      <c r="Q104" s="1">
        <v>0.724242681</v>
      </c>
      <c r="R104" s="1">
        <v>1.133256</v>
      </c>
      <c r="S104" s="1">
        <v>0.88053866700000005</v>
      </c>
      <c r="T104" s="1">
        <v>1.2120740000000001</v>
      </c>
      <c r="U104" s="1" t="s">
        <v>17</v>
      </c>
      <c r="V104" s="1">
        <f t="shared" si="2"/>
        <v>0</v>
      </c>
      <c r="W104" s="1">
        <f t="shared" si="3"/>
        <v>0</v>
      </c>
    </row>
    <row r="105" spans="1:23" ht="12" customHeight="1" x14ac:dyDescent="0.2">
      <c r="A105" s="1" t="s">
        <v>220</v>
      </c>
      <c r="B105" s="1" t="s">
        <v>221</v>
      </c>
      <c r="C105" s="1">
        <v>77.389099999999999</v>
      </c>
      <c r="D105" s="1">
        <v>35.290999999999997</v>
      </c>
      <c r="E105" s="1">
        <v>57.241100000000003</v>
      </c>
      <c r="F105" s="1">
        <v>56.473599999999998</v>
      </c>
      <c r="G105" s="1">
        <v>60.939799999999998</v>
      </c>
      <c r="H105" s="1">
        <v>39.270600000000002</v>
      </c>
      <c r="I105" s="1">
        <v>42.266599999999997</v>
      </c>
      <c r="J105" s="1">
        <v>59.487299999999998</v>
      </c>
      <c r="K105" s="1">
        <v>45.509500000000003</v>
      </c>
      <c r="L105" s="1">
        <v>1.0844834189999999</v>
      </c>
      <c r="M105" s="1">
        <v>1.1538590040000001</v>
      </c>
      <c r="N105" s="1">
        <v>0.72558038400000002</v>
      </c>
      <c r="O105" s="1">
        <v>0.85626479600000005</v>
      </c>
      <c r="P105" s="1">
        <v>0.54728666599999998</v>
      </c>
      <c r="Q105" s="1">
        <v>0.75945939600000001</v>
      </c>
      <c r="R105" s="1">
        <v>56.6404</v>
      </c>
      <c r="S105" s="1">
        <v>52.228000000000002</v>
      </c>
      <c r="T105" s="1">
        <v>49.087800000000001</v>
      </c>
      <c r="U105" s="1" t="s">
        <v>14</v>
      </c>
      <c r="V105" s="1">
        <f t="shared" si="2"/>
        <v>0</v>
      </c>
      <c r="W105" s="1">
        <f t="shared" si="3"/>
        <v>0</v>
      </c>
    </row>
    <row r="106" spans="1:23" ht="12" customHeight="1" x14ac:dyDescent="0.2">
      <c r="A106" s="1" t="s">
        <v>222</v>
      </c>
      <c r="B106" s="1" t="s">
        <v>223</v>
      </c>
      <c r="C106" s="1">
        <v>12.4758</v>
      </c>
      <c r="D106" s="1">
        <v>15.487399999999999</v>
      </c>
      <c r="E106" s="1">
        <v>13.5924</v>
      </c>
      <c r="F106" s="1">
        <v>10.7569</v>
      </c>
      <c r="G106" s="1">
        <v>14.323499999999999</v>
      </c>
      <c r="H106" s="1">
        <v>13.2479</v>
      </c>
      <c r="I106" s="1">
        <v>12.2538</v>
      </c>
      <c r="J106" s="1">
        <v>8.05091</v>
      </c>
      <c r="K106" s="1">
        <v>11.287800000000001</v>
      </c>
      <c r="L106" s="1">
        <v>1.084201491</v>
      </c>
      <c r="M106" s="1">
        <v>1.3153624070000001</v>
      </c>
      <c r="N106" s="1">
        <v>0.61117614499999995</v>
      </c>
      <c r="O106" s="1">
        <v>0.80099535799999999</v>
      </c>
      <c r="P106" s="1">
        <v>0.87755313700000004</v>
      </c>
      <c r="Q106" s="1">
        <v>0.95483764599999998</v>
      </c>
      <c r="R106" s="1">
        <v>13.85186667</v>
      </c>
      <c r="S106" s="1">
        <v>12.7761</v>
      </c>
      <c r="T106" s="1">
        <v>10.530836669999999</v>
      </c>
      <c r="U106" s="1" t="s">
        <v>14</v>
      </c>
      <c r="V106" s="1">
        <f t="shared" si="2"/>
        <v>0</v>
      </c>
      <c r="W106" s="1">
        <f t="shared" si="3"/>
        <v>0</v>
      </c>
    </row>
    <row r="107" spans="1:23" ht="12" customHeight="1" x14ac:dyDescent="0.2">
      <c r="A107" s="1" t="s">
        <v>224</v>
      </c>
      <c r="B107" s="1" t="s">
        <v>225</v>
      </c>
      <c r="C107" s="1">
        <v>145.61600000000001</v>
      </c>
      <c r="D107" s="1">
        <v>225.203</v>
      </c>
      <c r="E107" s="1">
        <v>182.827</v>
      </c>
      <c r="F107" s="1">
        <v>214.465</v>
      </c>
      <c r="G107" s="1">
        <v>180.73599999999999</v>
      </c>
      <c r="H107" s="1">
        <v>185.94399999999999</v>
      </c>
      <c r="I107" s="1">
        <v>223.76400000000001</v>
      </c>
      <c r="J107" s="1">
        <v>163.10599999999999</v>
      </c>
      <c r="K107" s="1">
        <v>185.44200000000001</v>
      </c>
      <c r="L107" s="1">
        <v>0.95268134500000001</v>
      </c>
      <c r="M107" s="1">
        <v>0.96738492300000001</v>
      </c>
      <c r="N107" s="1">
        <v>0.118331566</v>
      </c>
      <c r="O107" s="1">
        <v>0.35778993100000001</v>
      </c>
      <c r="P107" s="1">
        <v>2.892608E-2</v>
      </c>
      <c r="Q107" s="1">
        <v>9.1559408999999994E-2</v>
      </c>
      <c r="R107" s="1">
        <v>184.54866670000001</v>
      </c>
      <c r="S107" s="1">
        <v>193.715</v>
      </c>
      <c r="T107" s="1">
        <v>190.77066669999999</v>
      </c>
      <c r="U107" s="1" t="s">
        <v>17</v>
      </c>
      <c r="V107" s="1">
        <f t="shared" si="2"/>
        <v>0</v>
      </c>
      <c r="W107" s="1">
        <f t="shared" si="3"/>
        <v>0</v>
      </c>
    </row>
    <row r="108" spans="1:23" ht="12" customHeight="1" x14ac:dyDescent="0.2">
      <c r="A108" s="1" t="s">
        <v>226</v>
      </c>
      <c r="B108" s="1" t="s">
        <v>227</v>
      </c>
      <c r="C108" s="1">
        <v>2.3392200000000001</v>
      </c>
      <c r="D108" s="1">
        <v>3.04671</v>
      </c>
      <c r="E108" s="1">
        <v>1.72298</v>
      </c>
      <c r="F108" s="1">
        <v>2.6892200000000002</v>
      </c>
      <c r="G108" s="1">
        <v>2.0834100000000002</v>
      </c>
      <c r="H108" s="1">
        <v>1.73485</v>
      </c>
      <c r="I108" s="1">
        <v>13.1417</v>
      </c>
      <c r="J108" s="1">
        <v>10.734500000000001</v>
      </c>
      <c r="K108" s="1">
        <v>12.7212</v>
      </c>
      <c r="L108" s="1">
        <v>1.092421337</v>
      </c>
      <c r="M108" s="1">
        <v>0.194246313</v>
      </c>
      <c r="N108" s="1">
        <v>0.81566491799999996</v>
      </c>
      <c r="O108" s="1">
        <v>0.92122155500000003</v>
      </c>
      <c r="P108" s="3">
        <v>1.5135600000000001E-12</v>
      </c>
      <c r="Q108" s="3">
        <v>3.6230900000000003E-11</v>
      </c>
      <c r="R108" s="1">
        <v>2.369636667</v>
      </c>
      <c r="S108" s="1">
        <v>2.1691600000000002</v>
      </c>
      <c r="T108" s="1">
        <v>12.19913333</v>
      </c>
      <c r="U108" s="1" t="s">
        <v>17</v>
      </c>
      <c r="V108" s="1">
        <f t="shared" si="2"/>
        <v>0</v>
      </c>
      <c r="W108" s="1">
        <f t="shared" si="3"/>
        <v>1</v>
      </c>
    </row>
    <row r="109" spans="1:23" ht="12" customHeight="1" x14ac:dyDescent="0.2">
      <c r="A109" s="1" t="s">
        <v>228</v>
      </c>
      <c r="B109" s="1" t="s">
        <v>229</v>
      </c>
      <c r="C109" s="1">
        <v>1.3645400000000001</v>
      </c>
      <c r="D109" s="1">
        <v>2.5389200000000001</v>
      </c>
      <c r="E109" s="1">
        <v>2.1058599999999998</v>
      </c>
      <c r="F109" s="1">
        <v>2.6892200000000002</v>
      </c>
      <c r="G109" s="1">
        <v>0.78127999999999997</v>
      </c>
      <c r="H109" s="1">
        <v>2.2079900000000001</v>
      </c>
      <c r="I109" s="1">
        <v>1.59832</v>
      </c>
      <c r="J109" s="1">
        <v>1.1927300000000001</v>
      </c>
      <c r="K109" s="1">
        <v>1.6125400000000001</v>
      </c>
      <c r="L109" s="1">
        <v>1.0582602059999999</v>
      </c>
      <c r="M109" s="1">
        <v>1.3646411220000001</v>
      </c>
      <c r="N109" s="1">
        <v>0.77583570800000001</v>
      </c>
      <c r="O109" s="1">
        <v>0.89652959899999995</v>
      </c>
      <c r="P109" s="1">
        <v>0.99502255699999997</v>
      </c>
      <c r="Q109" s="1">
        <v>0.99502255699999997</v>
      </c>
      <c r="R109" s="1">
        <v>2.003106667</v>
      </c>
      <c r="S109" s="1">
        <v>1.89283</v>
      </c>
      <c r="T109" s="1">
        <v>1.4678633329999999</v>
      </c>
      <c r="U109" s="1" t="s">
        <v>14</v>
      </c>
      <c r="V109" s="1">
        <f t="shared" si="2"/>
        <v>0</v>
      </c>
      <c r="W109" s="1">
        <f t="shared" si="3"/>
        <v>0</v>
      </c>
    </row>
    <row r="110" spans="1:23" ht="12" customHeight="1" x14ac:dyDescent="0.2">
      <c r="A110" s="1" t="s">
        <v>230</v>
      </c>
      <c r="B110" s="1" t="s">
        <v>231</v>
      </c>
      <c r="C110" s="1">
        <v>38.2072</v>
      </c>
      <c r="D110" s="1">
        <v>56.871899999999997</v>
      </c>
      <c r="E110" s="1">
        <v>43.074399999999997</v>
      </c>
      <c r="F110" s="1">
        <v>44.148000000000003</v>
      </c>
      <c r="G110" s="1">
        <v>38.022300000000001</v>
      </c>
      <c r="H110" s="1">
        <v>43.213500000000003</v>
      </c>
      <c r="I110" s="1">
        <v>44.930399999999999</v>
      </c>
      <c r="J110" s="1">
        <v>39.956400000000002</v>
      </c>
      <c r="K110" s="1">
        <v>44.4345</v>
      </c>
      <c r="L110" s="1">
        <v>1.1018448949999999</v>
      </c>
      <c r="M110" s="1">
        <v>1.0682965609999999</v>
      </c>
      <c r="N110" s="1">
        <v>0.55561153500000005</v>
      </c>
      <c r="O110" s="1">
        <v>0.76624955500000003</v>
      </c>
      <c r="P110" s="1">
        <v>9.4524153999999999E-2</v>
      </c>
      <c r="Q110" s="1">
        <v>0.22626719300000001</v>
      </c>
      <c r="R110" s="1">
        <v>46.051166670000001</v>
      </c>
      <c r="S110" s="1">
        <v>41.794600000000003</v>
      </c>
      <c r="T110" s="1">
        <v>43.107100000000003</v>
      </c>
      <c r="U110" s="1" t="s">
        <v>17</v>
      </c>
      <c r="V110" s="1">
        <f t="shared" si="2"/>
        <v>0</v>
      </c>
      <c r="W110" s="1">
        <f t="shared" si="3"/>
        <v>0</v>
      </c>
    </row>
    <row r="111" spans="1:23" ht="12" customHeight="1" x14ac:dyDescent="0.2">
      <c r="A111" s="1" t="s">
        <v>232</v>
      </c>
      <c r="B111" s="1" t="s">
        <v>233</v>
      </c>
      <c r="C111" s="1">
        <v>0.194935</v>
      </c>
      <c r="D111" s="1">
        <v>0.25389200000000001</v>
      </c>
      <c r="E111" s="1">
        <v>0.191442</v>
      </c>
      <c r="F111" s="1">
        <v>0.224102</v>
      </c>
      <c r="G111" s="1">
        <v>0.26042700000000002</v>
      </c>
      <c r="H111" s="1">
        <v>0.630853</v>
      </c>
      <c r="I111" s="1">
        <v>0.177591</v>
      </c>
      <c r="J111" s="1">
        <v>0</v>
      </c>
      <c r="K111" s="1">
        <v>0.53751400000000005</v>
      </c>
      <c r="L111" s="1">
        <v>0.57403562200000002</v>
      </c>
      <c r="M111" s="1">
        <v>0.89534963400000001</v>
      </c>
      <c r="N111" s="1">
        <v>0.48514185199999998</v>
      </c>
      <c r="O111" s="1">
        <v>0.72207159399999998</v>
      </c>
      <c r="P111" s="1">
        <v>0.75412155800000003</v>
      </c>
      <c r="Q111" s="1">
        <v>0.89977743499999996</v>
      </c>
      <c r="R111" s="1">
        <v>0.213423</v>
      </c>
      <c r="S111" s="1">
        <v>0.37179400000000001</v>
      </c>
      <c r="T111" s="1">
        <v>0.23836833299999999</v>
      </c>
      <c r="U111" s="1" t="s">
        <v>17</v>
      </c>
      <c r="V111" s="1">
        <f t="shared" si="2"/>
        <v>0</v>
      </c>
      <c r="W111" s="1">
        <f t="shared" si="3"/>
        <v>0</v>
      </c>
    </row>
    <row r="112" spans="1:23" ht="12" customHeight="1" x14ac:dyDescent="0.2">
      <c r="A112" s="1" t="s">
        <v>234</v>
      </c>
      <c r="B112" s="1" t="s">
        <v>235</v>
      </c>
      <c r="C112" s="1">
        <v>11.501099999999999</v>
      </c>
      <c r="D112" s="1">
        <v>18.280200000000001</v>
      </c>
      <c r="E112" s="1">
        <v>13.783799999999999</v>
      </c>
      <c r="F112" s="1">
        <v>12.3256</v>
      </c>
      <c r="G112" s="1">
        <v>10.4171</v>
      </c>
      <c r="H112" s="1">
        <v>9.6205099999999995</v>
      </c>
      <c r="I112" s="1">
        <v>10.6554</v>
      </c>
      <c r="J112" s="1">
        <v>9.0945499999999999</v>
      </c>
      <c r="K112" s="1">
        <v>9.6752599999999997</v>
      </c>
      <c r="L112" s="1">
        <v>1.346130375</v>
      </c>
      <c r="M112" s="1">
        <v>1.4805365880000001</v>
      </c>
      <c r="N112" s="1">
        <v>0.63804737899999997</v>
      </c>
      <c r="O112" s="1">
        <v>0.81943208599999995</v>
      </c>
      <c r="P112" s="1">
        <v>0.71476426800000004</v>
      </c>
      <c r="Q112" s="1">
        <v>0.86723439700000005</v>
      </c>
      <c r="R112" s="1">
        <v>14.521699999999999</v>
      </c>
      <c r="S112" s="1">
        <v>10.787736669999999</v>
      </c>
      <c r="T112" s="1">
        <v>9.8084033329999993</v>
      </c>
      <c r="U112" s="1" t="s">
        <v>14</v>
      </c>
      <c r="V112" s="1">
        <f t="shared" si="2"/>
        <v>0</v>
      </c>
      <c r="W112" s="1">
        <f t="shared" si="3"/>
        <v>0</v>
      </c>
    </row>
    <row r="113" spans="1:23" ht="12" customHeight="1" x14ac:dyDescent="0.2">
      <c r="A113" s="1" t="s">
        <v>236</v>
      </c>
      <c r="B113" s="1" t="s">
        <v>237</v>
      </c>
      <c r="C113" s="1">
        <v>10.1366</v>
      </c>
      <c r="D113" s="1">
        <v>10.409599999999999</v>
      </c>
      <c r="E113" s="1">
        <v>9.5721000000000007</v>
      </c>
      <c r="F113" s="1">
        <v>4.25793</v>
      </c>
      <c r="G113" s="1">
        <v>1.8229900000000001</v>
      </c>
      <c r="H113" s="1">
        <v>5.3622500000000004</v>
      </c>
      <c r="I113" s="1">
        <v>7.1036299999999999</v>
      </c>
      <c r="J113" s="1">
        <v>2.9818199999999999</v>
      </c>
      <c r="K113" s="1">
        <v>5.7334800000000001</v>
      </c>
      <c r="L113" s="1">
        <v>2.6319892130000002</v>
      </c>
      <c r="M113" s="1">
        <v>1.903940406</v>
      </c>
      <c r="N113" s="1">
        <v>1.8243530000000001E-2</v>
      </c>
      <c r="O113" s="1">
        <v>0.10614417700000001</v>
      </c>
      <c r="P113" s="1">
        <v>0.23377055899999999</v>
      </c>
      <c r="Q113" s="1">
        <v>0.432532001</v>
      </c>
      <c r="R113" s="1">
        <v>10.03943333</v>
      </c>
      <c r="S113" s="1">
        <v>3.8143899999999999</v>
      </c>
      <c r="T113" s="1">
        <v>5.272976667</v>
      </c>
      <c r="U113" s="1" t="s">
        <v>17</v>
      </c>
      <c r="V113" s="1">
        <f t="shared" si="2"/>
        <v>1</v>
      </c>
      <c r="W113" s="1">
        <f t="shared" si="3"/>
        <v>0</v>
      </c>
    </row>
    <row r="114" spans="1:23" ht="12" customHeight="1" x14ac:dyDescent="0.2">
      <c r="A114" s="1" t="s">
        <v>238</v>
      </c>
      <c r="B114" s="1" t="s">
        <v>239</v>
      </c>
      <c r="C114" s="1">
        <v>60.039900000000003</v>
      </c>
      <c r="D114" s="1">
        <v>56.871899999999997</v>
      </c>
      <c r="E114" s="1">
        <v>63.175800000000002</v>
      </c>
      <c r="F114" s="1">
        <v>50.646999999999998</v>
      </c>
      <c r="G114" s="1">
        <v>53.908299999999997</v>
      </c>
      <c r="H114" s="1">
        <v>54.253399999999999</v>
      </c>
      <c r="I114" s="1">
        <v>53.099600000000002</v>
      </c>
      <c r="J114" s="1">
        <v>47.858199999999997</v>
      </c>
      <c r="K114" s="1">
        <v>45.151200000000003</v>
      </c>
      <c r="L114" s="1">
        <v>1.13399077</v>
      </c>
      <c r="M114" s="1">
        <v>1.232556516</v>
      </c>
      <c r="N114" s="1">
        <v>0.68980573700000003</v>
      </c>
      <c r="O114" s="1">
        <v>0.84210472800000002</v>
      </c>
      <c r="P114" s="1">
        <v>0.462411974</v>
      </c>
      <c r="Q114" s="1">
        <v>0.69310218700000004</v>
      </c>
      <c r="R114" s="1">
        <v>60.029200000000003</v>
      </c>
      <c r="S114" s="1">
        <v>52.93623333</v>
      </c>
      <c r="T114" s="1">
        <v>48.703000000000003</v>
      </c>
      <c r="U114" s="1" t="s">
        <v>14</v>
      </c>
      <c r="V114" s="1">
        <f t="shared" si="2"/>
        <v>0</v>
      </c>
      <c r="W114" s="1">
        <f t="shared" si="3"/>
        <v>0</v>
      </c>
    </row>
    <row r="115" spans="1:23" ht="12" customHeight="1" x14ac:dyDescent="0.2">
      <c r="A115" s="1" t="s">
        <v>240</v>
      </c>
      <c r="B115" s="1" t="s">
        <v>241</v>
      </c>
      <c r="C115" s="1">
        <v>17.154299999999999</v>
      </c>
      <c r="D115" s="1">
        <v>18.788</v>
      </c>
      <c r="E115" s="1">
        <v>20.484300000000001</v>
      </c>
      <c r="F115" s="1">
        <v>16.359400000000001</v>
      </c>
      <c r="G115" s="1">
        <v>20.313300000000002</v>
      </c>
      <c r="H115" s="1">
        <v>21.133600000000001</v>
      </c>
      <c r="I115" s="1">
        <v>15.9832</v>
      </c>
      <c r="J115" s="1">
        <v>15.058199999999999</v>
      </c>
      <c r="K115" s="1">
        <v>21.858899999999998</v>
      </c>
      <c r="L115" s="1">
        <v>0.97613235899999995</v>
      </c>
      <c r="M115" s="1">
        <v>1.066659357</v>
      </c>
      <c r="N115" s="1">
        <v>0.27618794699999999</v>
      </c>
      <c r="O115" s="1">
        <v>0.55237589499999995</v>
      </c>
      <c r="P115" s="1">
        <v>0.219606892</v>
      </c>
      <c r="Q115" s="1">
        <v>0.41230117500000002</v>
      </c>
      <c r="R115" s="1">
        <v>18.80886667</v>
      </c>
      <c r="S115" s="1">
        <v>19.268766670000002</v>
      </c>
      <c r="T115" s="1">
        <v>17.633433329999999</v>
      </c>
      <c r="U115" s="1" t="s">
        <v>17</v>
      </c>
      <c r="V115" s="1">
        <f t="shared" si="2"/>
        <v>0</v>
      </c>
      <c r="W115" s="1">
        <f t="shared" si="3"/>
        <v>0</v>
      </c>
    </row>
    <row r="116" spans="1:23" ht="12" customHeight="1" x14ac:dyDescent="0.2">
      <c r="A116" s="1" t="s">
        <v>242</v>
      </c>
      <c r="B116" s="1" t="s">
        <v>243</v>
      </c>
      <c r="C116" s="1">
        <v>0.194935</v>
      </c>
      <c r="D116" s="1">
        <v>0.50778500000000004</v>
      </c>
      <c r="E116" s="1">
        <v>0.382884</v>
      </c>
      <c r="F116" s="1">
        <v>0</v>
      </c>
      <c r="G116" s="1">
        <v>0</v>
      </c>
      <c r="H116" s="1">
        <v>0</v>
      </c>
      <c r="I116" s="1">
        <v>0</v>
      </c>
      <c r="J116" s="1">
        <v>0.298182</v>
      </c>
      <c r="K116" s="1">
        <v>0.35834300000000002</v>
      </c>
      <c r="L116" s="1">
        <f>AVERAGE(C116:E116)/0.01</f>
        <v>36.186799999999998</v>
      </c>
      <c r="M116" s="1">
        <v>1.6535607939999999</v>
      </c>
      <c r="N116" s="1">
        <v>0.248731013</v>
      </c>
      <c r="O116" s="1">
        <v>0.53062616100000004</v>
      </c>
      <c r="P116" s="1">
        <v>0.88566212</v>
      </c>
      <c r="Q116" s="1">
        <v>0.96093085499999997</v>
      </c>
      <c r="R116" s="1">
        <v>0.36186800000000002</v>
      </c>
      <c r="S116" s="1">
        <v>0</v>
      </c>
      <c r="T116" s="1">
        <v>0.21884166699999999</v>
      </c>
      <c r="U116" s="1" t="s">
        <v>17</v>
      </c>
      <c r="V116" s="1">
        <f t="shared" si="2"/>
        <v>0</v>
      </c>
      <c r="W116" s="1">
        <f t="shared" si="3"/>
        <v>0</v>
      </c>
    </row>
    <row r="117" spans="1:23" ht="12" customHeight="1" x14ac:dyDescent="0.2">
      <c r="A117" s="1" t="s">
        <v>244</v>
      </c>
      <c r="B117" s="1" t="s">
        <v>245</v>
      </c>
      <c r="C117" s="1">
        <v>3.8986900000000002</v>
      </c>
      <c r="D117" s="1">
        <v>2.5389200000000001</v>
      </c>
      <c r="E117" s="1">
        <v>4.2117199999999997</v>
      </c>
      <c r="F117" s="1">
        <v>1.1205099999999999</v>
      </c>
      <c r="G117" s="1">
        <v>2.3438400000000001</v>
      </c>
      <c r="H117" s="1">
        <v>3.3119800000000001</v>
      </c>
      <c r="I117" s="1">
        <v>3.0190399999999999</v>
      </c>
      <c r="J117" s="1">
        <v>4.0254599999999998</v>
      </c>
      <c r="K117" s="1">
        <v>2.5084</v>
      </c>
      <c r="L117" s="1">
        <v>1.5715483159999999</v>
      </c>
      <c r="M117" s="1">
        <v>1.1147745710000001</v>
      </c>
      <c r="N117" s="1">
        <v>0.547339507</v>
      </c>
      <c r="O117" s="1">
        <v>0.76624955500000003</v>
      </c>
      <c r="P117" s="1">
        <v>0.59561182499999998</v>
      </c>
      <c r="Q117" s="1">
        <v>0.77856426300000003</v>
      </c>
      <c r="R117" s="1">
        <v>3.5497766670000002</v>
      </c>
      <c r="S117" s="1">
        <v>2.2587766669999998</v>
      </c>
      <c r="T117" s="1">
        <v>3.1842999999999999</v>
      </c>
      <c r="U117" s="1" t="s">
        <v>17</v>
      </c>
      <c r="V117" s="1">
        <f t="shared" si="2"/>
        <v>0</v>
      </c>
      <c r="W117" s="1">
        <f t="shared" si="3"/>
        <v>0</v>
      </c>
    </row>
    <row r="118" spans="1:23" ht="12" customHeight="1" x14ac:dyDescent="0.2">
      <c r="A118" s="1" t="s">
        <v>246</v>
      </c>
      <c r="B118" s="1" t="s">
        <v>247</v>
      </c>
      <c r="C118" s="1">
        <v>823.59900000000005</v>
      </c>
      <c r="D118" s="1">
        <v>1152.1600000000001</v>
      </c>
      <c r="E118" s="1">
        <v>934.23699999999997</v>
      </c>
      <c r="F118" s="1">
        <v>451.78899999999999</v>
      </c>
      <c r="G118" s="1">
        <v>400.536</v>
      </c>
      <c r="H118" s="1">
        <v>451.84899999999999</v>
      </c>
      <c r="I118" s="1">
        <v>345.947</v>
      </c>
      <c r="J118" s="1">
        <v>326.06200000000001</v>
      </c>
      <c r="K118" s="1">
        <v>354.93900000000002</v>
      </c>
      <c r="L118" s="1">
        <v>2.2312942900000001</v>
      </c>
      <c r="M118" s="1">
        <v>2.8336351990000002</v>
      </c>
      <c r="N118" s="3">
        <v>9.4144099999999997E-7</v>
      </c>
      <c r="O118" s="3">
        <v>1.5718000000000001E-5</v>
      </c>
      <c r="P118" s="3">
        <v>5.7956599999999996E-10</v>
      </c>
      <c r="Q118" s="3">
        <v>1.16828E-8</v>
      </c>
      <c r="R118" s="1">
        <v>969.99866669999994</v>
      </c>
      <c r="S118" s="1">
        <v>434.7246667</v>
      </c>
      <c r="T118" s="1">
        <v>342.31599999999997</v>
      </c>
      <c r="U118" s="1" t="s">
        <v>14</v>
      </c>
      <c r="V118" s="1">
        <f t="shared" si="2"/>
        <v>1</v>
      </c>
      <c r="W118" s="1">
        <f t="shared" si="3"/>
        <v>1</v>
      </c>
    </row>
    <row r="119" spans="1:23" ht="12" customHeight="1" x14ac:dyDescent="0.2">
      <c r="A119" s="1" t="s">
        <v>248</v>
      </c>
      <c r="B119" s="1" t="s">
        <v>249</v>
      </c>
      <c r="C119" s="1">
        <v>31.189599999999999</v>
      </c>
      <c r="D119" s="1">
        <v>32.244300000000003</v>
      </c>
      <c r="E119" s="1">
        <v>30.630700000000001</v>
      </c>
      <c r="F119" s="1">
        <v>14.790699999999999</v>
      </c>
      <c r="G119" s="1">
        <v>21.615400000000001</v>
      </c>
      <c r="H119" s="1">
        <v>17.348500000000001</v>
      </c>
      <c r="I119" s="1">
        <v>23.974699999999999</v>
      </c>
      <c r="J119" s="1">
        <v>22.363600000000002</v>
      </c>
      <c r="K119" s="1">
        <v>20.783899999999999</v>
      </c>
      <c r="L119" s="1">
        <v>1.7498893120000001</v>
      </c>
      <c r="M119" s="1">
        <v>1.40139328</v>
      </c>
      <c r="N119" s="1">
        <v>4.3133884999999997E-2</v>
      </c>
      <c r="O119" s="1">
        <v>0.18893940000000001</v>
      </c>
      <c r="P119" s="1">
        <v>0.83945067699999998</v>
      </c>
      <c r="Q119" s="1">
        <v>0.94008657699999998</v>
      </c>
      <c r="R119" s="1">
        <v>31.35486667</v>
      </c>
      <c r="S119" s="1">
        <v>17.918199999999999</v>
      </c>
      <c r="T119" s="1">
        <v>22.374066670000001</v>
      </c>
      <c r="U119" s="1" t="s">
        <v>17</v>
      </c>
      <c r="V119" s="1">
        <f t="shared" si="2"/>
        <v>0</v>
      </c>
      <c r="W119" s="1">
        <f t="shared" si="3"/>
        <v>0</v>
      </c>
    </row>
    <row r="120" spans="1:23" ht="12" customHeight="1" x14ac:dyDescent="0.2">
      <c r="A120" s="1" t="s">
        <v>250</v>
      </c>
      <c r="B120" s="1" t="s">
        <v>251</v>
      </c>
      <c r="C120" s="1">
        <v>278.952</v>
      </c>
      <c r="D120" s="1">
        <v>224.18700000000001</v>
      </c>
      <c r="E120" s="1">
        <v>211.16</v>
      </c>
      <c r="F120" s="1">
        <v>218.05099999999999</v>
      </c>
      <c r="G120" s="1">
        <v>276.05200000000002</v>
      </c>
      <c r="H120" s="1">
        <v>287.19600000000003</v>
      </c>
      <c r="I120" s="1">
        <v>174.749</v>
      </c>
      <c r="J120" s="1">
        <v>283.72000000000003</v>
      </c>
      <c r="K120" s="1">
        <v>218.41</v>
      </c>
      <c r="L120" s="1">
        <v>0.91424537900000002</v>
      </c>
      <c r="M120" s="1">
        <v>1.055283145</v>
      </c>
      <c r="N120" s="1">
        <v>8.7631809000000005E-2</v>
      </c>
      <c r="O120" s="1">
        <v>0.29779305</v>
      </c>
      <c r="P120" s="1">
        <v>0.18659094900000001</v>
      </c>
      <c r="Q120" s="1">
        <v>0.364797125</v>
      </c>
      <c r="R120" s="1">
        <v>238.0996667</v>
      </c>
      <c r="S120" s="1">
        <v>260.43299999999999</v>
      </c>
      <c r="T120" s="1">
        <v>225.6263333</v>
      </c>
      <c r="U120" s="1" t="s">
        <v>17</v>
      </c>
      <c r="V120" s="1">
        <f t="shared" si="2"/>
        <v>0</v>
      </c>
      <c r="W120" s="1">
        <f t="shared" si="3"/>
        <v>0</v>
      </c>
    </row>
    <row r="121" spans="1:23" ht="12" customHeight="1" x14ac:dyDescent="0.2">
      <c r="A121" s="1" t="s">
        <v>252</v>
      </c>
      <c r="B121" s="1" t="s">
        <v>253</v>
      </c>
      <c r="C121" s="1">
        <v>1.55948</v>
      </c>
      <c r="D121" s="1">
        <v>1.26946</v>
      </c>
      <c r="E121" s="1">
        <v>0.95721000000000001</v>
      </c>
      <c r="F121" s="1">
        <v>2.0169199999999998</v>
      </c>
      <c r="G121" s="1">
        <v>0.78127999999999997</v>
      </c>
      <c r="H121" s="1">
        <v>1.89256</v>
      </c>
      <c r="I121" s="1">
        <v>0.88795299999999999</v>
      </c>
      <c r="J121" s="1">
        <v>1.1927300000000001</v>
      </c>
      <c r="K121" s="1">
        <v>1.6125400000000001</v>
      </c>
      <c r="L121" s="1">
        <v>0.80715065399999997</v>
      </c>
      <c r="M121" s="1">
        <v>1.0251614920000001</v>
      </c>
      <c r="N121" s="1">
        <v>0.46163444599999998</v>
      </c>
      <c r="O121" s="1">
        <v>0.71671338900000003</v>
      </c>
      <c r="P121" s="1">
        <v>0.587381559</v>
      </c>
      <c r="Q121" s="1">
        <v>0.77309816399999998</v>
      </c>
      <c r="R121" s="1">
        <v>1.2620499999999999</v>
      </c>
      <c r="S121" s="1">
        <v>1.563586667</v>
      </c>
      <c r="T121" s="1">
        <v>1.231074333</v>
      </c>
      <c r="U121" s="1" t="s">
        <v>17</v>
      </c>
      <c r="V121" s="1">
        <f t="shared" si="2"/>
        <v>0</v>
      </c>
      <c r="W121" s="1">
        <f t="shared" si="3"/>
        <v>0</v>
      </c>
    </row>
    <row r="122" spans="1:23" ht="12" customHeight="1" x14ac:dyDescent="0.2">
      <c r="A122" s="1" t="s">
        <v>254</v>
      </c>
      <c r="B122" s="1" t="s">
        <v>255</v>
      </c>
      <c r="C122" s="1">
        <v>115.206</v>
      </c>
      <c r="D122" s="1">
        <v>109.428</v>
      </c>
      <c r="E122" s="1">
        <v>93.615099999999998</v>
      </c>
      <c r="F122" s="1">
        <v>80.676599999999993</v>
      </c>
      <c r="G122" s="1">
        <v>109.379</v>
      </c>
      <c r="H122" s="1">
        <v>98.886300000000006</v>
      </c>
      <c r="I122" s="1">
        <v>83.29</v>
      </c>
      <c r="J122" s="1">
        <v>92.883700000000005</v>
      </c>
      <c r="K122" s="1">
        <v>87.256500000000003</v>
      </c>
      <c r="L122" s="1">
        <v>1.1014293879999999</v>
      </c>
      <c r="M122" s="1">
        <v>1.20809649</v>
      </c>
      <c r="N122" s="1">
        <v>0.563000265</v>
      </c>
      <c r="O122" s="1">
        <v>0.76964612799999998</v>
      </c>
      <c r="P122" s="1">
        <v>0.32585624000000002</v>
      </c>
      <c r="Q122" s="1">
        <v>0.54027246699999998</v>
      </c>
      <c r="R122" s="1">
        <v>106.0830333</v>
      </c>
      <c r="S122" s="1">
        <v>96.313966669999999</v>
      </c>
      <c r="T122" s="1">
        <v>87.810066669999998</v>
      </c>
      <c r="U122" s="1" t="s">
        <v>14</v>
      </c>
      <c r="V122" s="1">
        <f t="shared" si="2"/>
        <v>0</v>
      </c>
      <c r="W122" s="1">
        <f t="shared" si="3"/>
        <v>0</v>
      </c>
    </row>
    <row r="123" spans="1:23" ht="12" customHeight="1" x14ac:dyDescent="0.2">
      <c r="A123" s="1" t="s">
        <v>256</v>
      </c>
      <c r="B123" s="1" t="s">
        <v>257</v>
      </c>
      <c r="C123" s="1">
        <v>12.8657</v>
      </c>
      <c r="D123" s="1">
        <v>10.917400000000001</v>
      </c>
      <c r="E123" s="1">
        <v>14.5496</v>
      </c>
      <c r="F123" s="1">
        <v>15.687099999999999</v>
      </c>
      <c r="G123" s="1">
        <v>11.1983</v>
      </c>
      <c r="H123" s="1">
        <v>11.9862</v>
      </c>
      <c r="I123" s="1">
        <v>9.7674900000000004</v>
      </c>
      <c r="J123" s="1">
        <v>12.0764</v>
      </c>
      <c r="K123" s="1">
        <v>10.0336</v>
      </c>
      <c r="L123" s="1">
        <v>0.98613640800000002</v>
      </c>
      <c r="M123" s="1">
        <v>1.202500573</v>
      </c>
      <c r="N123" s="1">
        <v>0.411294991</v>
      </c>
      <c r="O123" s="1">
        <v>0.66640200999999999</v>
      </c>
      <c r="P123" s="1">
        <v>0.58224290899999998</v>
      </c>
      <c r="Q123" s="1">
        <v>0.77309816399999998</v>
      </c>
      <c r="R123" s="1">
        <v>12.777566670000001</v>
      </c>
      <c r="S123" s="1">
        <v>12.9572</v>
      </c>
      <c r="T123" s="1">
        <v>10.625830000000001</v>
      </c>
      <c r="U123" s="1" t="s">
        <v>17</v>
      </c>
      <c r="V123" s="1">
        <f t="shared" si="2"/>
        <v>0</v>
      </c>
      <c r="W123" s="1">
        <f t="shared" si="3"/>
        <v>0</v>
      </c>
    </row>
    <row r="124" spans="1:23" ht="12" customHeight="1" x14ac:dyDescent="0.2">
      <c r="A124" s="1" t="s">
        <v>258</v>
      </c>
      <c r="B124" s="1" t="s">
        <v>259</v>
      </c>
      <c r="C124" s="1">
        <v>15.594799999999999</v>
      </c>
      <c r="D124" s="1">
        <v>18.788</v>
      </c>
      <c r="E124" s="1">
        <v>12.4437</v>
      </c>
      <c r="F124" s="1">
        <v>5.3784400000000003</v>
      </c>
      <c r="G124" s="1">
        <v>6.7710900000000001</v>
      </c>
      <c r="H124" s="1">
        <v>6.7816700000000001</v>
      </c>
      <c r="I124" s="1">
        <v>4.79495</v>
      </c>
      <c r="J124" s="1">
        <v>5.5163700000000002</v>
      </c>
      <c r="K124" s="1">
        <v>5.7334800000000001</v>
      </c>
      <c r="L124" s="1">
        <v>2.473509339</v>
      </c>
      <c r="M124" s="1">
        <v>2.9184844929999998</v>
      </c>
      <c r="N124" s="1">
        <v>2.8184350000000002E-3</v>
      </c>
      <c r="O124" s="1">
        <v>2.3027216999999999E-2</v>
      </c>
      <c r="P124" s="1">
        <v>9.1562000000000002E-4</v>
      </c>
      <c r="Q124" s="1">
        <v>5.5663889999999997E-3</v>
      </c>
      <c r="R124" s="1">
        <v>15.60883333</v>
      </c>
      <c r="S124" s="1">
        <v>6.3103999999999996</v>
      </c>
      <c r="T124" s="1">
        <v>5.3482666669999999</v>
      </c>
      <c r="U124" s="1" t="s">
        <v>14</v>
      </c>
      <c r="V124" s="1">
        <f t="shared" si="2"/>
        <v>1</v>
      </c>
      <c r="W124" s="1">
        <f t="shared" si="3"/>
        <v>1</v>
      </c>
    </row>
    <row r="125" spans="1:23" ht="12" customHeight="1" x14ac:dyDescent="0.2">
      <c r="A125" s="1" t="s">
        <v>260</v>
      </c>
      <c r="B125" s="1" t="s">
        <v>261</v>
      </c>
      <c r="C125" s="1">
        <v>45526.400000000001</v>
      </c>
      <c r="D125" s="1">
        <v>31302.9</v>
      </c>
      <c r="E125" s="1">
        <v>37785.699999999997</v>
      </c>
      <c r="F125" s="1">
        <v>43798.9</v>
      </c>
      <c r="G125" s="1">
        <v>50318.6</v>
      </c>
      <c r="H125" s="1">
        <v>50941.4</v>
      </c>
      <c r="I125" s="1">
        <v>48323.8</v>
      </c>
      <c r="J125" s="1">
        <v>64685</v>
      </c>
      <c r="K125" s="1">
        <v>56959.7</v>
      </c>
      <c r="L125" s="1">
        <v>0.79012732100000005</v>
      </c>
      <c r="M125" s="1">
        <v>0.67433083199999999</v>
      </c>
      <c r="N125" s="1">
        <v>1.1487937E-2</v>
      </c>
      <c r="O125" s="1">
        <v>7.4768947000000002E-2</v>
      </c>
      <c r="P125" s="1">
        <v>1.0027299999999999E-4</v>
      </c>
      <c r="Q125" s="1">
        <v>7.6809100000000004E-4</v>
      </c>
      <c r="R125" s="1">
        <v>38205</v>
      </c>
      <c r="S125" s="1">
        <v>48352.966670000002</v>
      </c>
      <c r="T125" s="1">
        <v>56656.166669999999</v>
      </c>
      <c r="U125" s="1" t="s">
        <v>70</v>
      </c>
      <c r="V125" s="1">
        <f t="shared" si="2"/>
        <v>0</v>
      </c>
      <c r="W125" s="1">
        <f t="shared" si="3"/>
        <v>0</v>
      </c>
    </row>
    <row r="126" spans="1:23" ht="12" customHeight="1" x14ac:dyDescent="0.2">
      <c r="A126" s="1" t="s">
        <v>262</v>
      </c>
      <c r="B126" s="1" t="s">
        <v>263</v>
      </c>
      <c r="C126" s="1">
        <v>0.77973899999999996</v>
      </c>
      <c r="D126" s="1">
        <v>1.52335</v>
      </c>
      <c r="E126" s="1">
        <v>1.5315399999999999</v>
      </c>
      <c r="F126" s="1">
        <v>2.0169199999999998</v>
      </c>
      <c r="G126" s="1">
        <v>1.30213</v>
      </c>
      <c r="H126" s="1">
        <v>1.4194199999999999</v>
      </c>
      <c r="I126" s="1">
        <v>0.71036299999999997</v>
      </c>
      <c r="J126" s="1">
        <v>1.93818</v>
      </c>
      <c r="K126" s="1">
        <v>2.1500599999999999</v>
      </c>
      <c r="L126" s="1">
        <v>0.80925467500000003</v>
      </c>
      <c r="M126" s="1">
        <v>0.79911361700000005</v>
      </c>
      <c r="N126" s="1">
        <v>0.45738119599999999</v>
      </c>
      <c r="O126" s="1">
        <v>0.71607242500000001</v>
      </c>
      <c r="P126" s="1">
        <v>0.32542974699999999</v>
      </c>
      <c r="Q126" s="1">
        <v>0.54027246699999998</v>
      </c>
      <c r="R126" s="1">
        <v>1.278209667</v>
      </c>
      <c r="S126" s="1">
        <v>1.5794900000000001</v>
      </c>
      <c r="T126" s="1">
        <v>1.599534333</v>
      </c>
      <c r="U126" s="1" t="s">
        <v>70</v>
      </c>
      <c r="V126" s="1">
        <f t="shared" si="2"/>
        <v>0</v>
      </c>
      <c r="W126" s="1">
        <f t="shared" si="3"/>
        <v>0</v>
      </c>
    </row>
    <row r="127" spans="1:23" ht="12" customHeight="1" x14ac:dyDescent="0.2">
      <c r="A127" s="1" t="s">
        <v>264</v>
      </c>
      <c r="B127" s="1" t="s">
        <v>265</v>
      </c>
      <c r="C127" s="1">
        <v>0.194935</v>
      </c>
      <c r="D127" s="1">
        <v>2.0311400000000002</v>
      </c>
      <c r="E127" s="1">
        <v>1.34009</v>
      </c>
      <c r="F127" s="1">
        <v>0.224102</v>
      </c>
      <c r="G127" s="1">
        <v>0.26042700000000002</v>
      </c>
      <c r="H127" s="1">
        <v>0</v>
      </c>
      <c r="I127" s="1">
        <v>0.71036299999999997</v>
      </c>
      <c r="J127" s="1">
        <v>0.44727299999999998</v>
      </c>
      <c r="K127" s="1">
        <v>0.35834300000000002</v>
      </c>
      <c r="L127" s="1">
        <v>7.3600651350000001</v>
      </c>
      <c r="M127" s="1">
        <v>2.352384169</v>
      </c>
      <c r="N127" s="1">
        <v>9.5541853999999996E-2</v>
      </c>
      <c r="O127" s="1">
        <v>0.31091586199999999</v>
      </c>
      <c r="P127" s="1">
        <v>0.50172618499999999</v>
      </c>
      <c r="Q127" s="1">
        <v>0.724242681</v>
      </c>
      <c r="R127" s="1">
        <v>1.188721667</v>
      </c>
      <c r="S127" s="1">
        <v>0.161509667</v>
      </c>
      <c r="T127" s="1">
        <v>0.50532633299999996</v>
      </c>
      <c r="U127" s="1" t="s">
        <v>17</v>
      </c>
      <c r="V127" s="1">
        <f t="shared" si="2"/>
        <v>0</v>
      </c>
      <c r="W127" s="1">
        <f t="shared" si="3"/>
        <v>0</v>
      </c>
    </row>
    <row r="128" spans="1:23" ht="12" customHeight="1" x14ac:dyDescent="0.2">
      <c r="A128" s="1" t="s">
        <v>266</v>
      </c>
      <c r="B128" s="1" t="s">
        <v>267</v>
      </c>
      <c r="C128" s="1">
        <v>4228.13</v>
      </c>
      <c r="D128" s="1">
        <v>4677.46</v>
      </c>
      <c r="E128" s="1">
        <v>4205.0200000000004</v>
      </c>
      <c r="F128" s="1">
        <v>3843.79</v>
      </c>
      <c r="G128" s="1">
        <v>3828.01</v>
      </c>
      <c r="H128" s="1">
        <v>4270.25</v>
      </c>
      <c r="I128" s="1">
        <v>4249.03</v>
      </c>
      <c r="J128" s="1">
        <v>4424.87</v>
      </c>
      <c r="K128" s="1">
        <v>4063.07</v>
      </c>
      <c r="L128" s="1">
        <v>1.0978525459999999</v>
      </c>
      <c r="M128" s="1">
        <v>1.029335077</v>
      </c>
      <c r="N128" s="1">
        <v>0.32539433000000001</v>
      </c>
      <c r="O128" s="1">
        <v>0.60238964500000003</v>
      </c>
      <c r="P128" s="1">
        <v>1.255939E-3</v>
      </c>
      <c r="Q128" s="1">
        <v>7.1794750000000003E-3</v>
      </c>
      <c r="R128" s="1">
        <v>4370.2033330000004</v>
      </c>
      <c r="S128" s="1">
        <v>3980.6833329999999</v>
      </c>
      <c r="T128" s="1">
        <v>4245.6566670000002</v>
      </c>
      <c r="U128" s="1" t="s">
        <v>17</v>
      </c>
      <c r="V128" s="1">
        <f t="shared" si="2"/>
        <v>0</v>
      </c>
      <c r="W128" s="1">
        <f t="shared" si="3"/>
        <v>0</v>
      </c>
    </row>
    <row r="129" spans="1:23" ht="12" customHeight="1" x14ac:dyDescent="0.2">
      <c r="A129" s="1" t="s">
        <v>268</v>
      </c>
      <c r="B129" s="1" t="s">
        <v>269</v>
      </c>
      <c r="C129" s="1">
        <v>88.305400000000006</v>
      </c>
      <c r="D129" s="1">
        <v>88.608400000000003</v>
      </c>
      <c r="E129" s="1">
        <v>82.894400000000005</v>
      </c>
      <c r="F129" s="1">
        <v>78.211500000000001</v>
      </c>
      <c r="G129" s="1">
        <v>70.0548</v>
      </c>
      <c r="H129" s="1">
        <v>102.82899999999999</v>
      </c>
      <c r="I129" s="1">
        <v>71.391400000000004</v>
      </c>
      <c r="J129" s="1">
        <v>73.650899999999993</v>
      </c>
      <c r="K129" s="1">
        <v>69.339299999999994</v>
      </c>
      <c r="L129" s="1">
        <v>1.034699574</v>
      </c>
      <c r="M129" s="1">
        <v>1.2118959840000001</v>
      </c>
      <c r="N129" s="1">
        <v>0.32629439100000002</v>
      </c>
      <c r="O129" s="1">
        <v>0.60238964500000003</v>
      </c>
      <c r="P129" s="1">
        <v>0.27486670400000002</v>
      </c>
      <c r="Q129" s="1">
        <v>0.47726632899999999</v>
      </c>
      <c r="R129" s="1">
        <v>86.602733330000007</v>
      </c>
      <c r="S129" s="1">
        <v>83.69843333</v>
      </c>
      <c r="T129" s="1">
        <v>71.460533330000004</v>
      </c>
      <c r="U129" s="1" t="s">
        <v>14</v>
      </c>
      <c r="V129" s="1">
        <f t="shared" si="2"/>
        <v>0</v>
      </c>
      <c r="W129" s="1">
        <f t="shared" si="3"/>
        <v>0</v>
      </c>
    </row>
    <row r="130" spans="1:23" ht="12" customHeight="1" x14ac:dyDescent="0.2">
      <c r="A130" s="1" t="s">
        <v>270</v>
      </c>
      <c r="B130" s="1" t="s">
        <v>271</v>
      </c>
      <c r="C130" s="1">
        <v>0</v>
      </c>
      <c r="D130" s="1">
        <v>0.50778500000000004</v>
      </c>
      <c r="E130" s="1">
        <v>0.574326</v>
      </c>
      <c r="F130" s="1">
        <v>0.224102</v>
      </c>
      <c r="G130" s="1">
        <v>0.26042700000000002</v>
      </c>
      <c r="H130" s="1">
        <v>0.31542700000000001</v>
      </c>
      <c r="I130" s="1">
        <v>0.177591</v>
      </c>
      <c r="J130" s="1">
        <v>0</v>
      </c>
      <c r="K130" s="1">
        <v>0</v>
      </c>
      <c r="L130" s="1">
        <v>1.3527131489999999</v>
      </c>
      <c r="M130" s="1">
        <v>6.0932761229999999</v>
      </c>
      <c r="N130" s="1">
        <v>0.93276007599999999</v>
      </c>
      <c r="O130" s="1">
        <v>0.96522647699999997</v>
      </c>
      <c r="P130" s="1">
        <v>0.40989576799999999</v>
      </c>
      <c r="Q130" s="1">
        <v>0.63817105299999999</v>
      </c>
      <c r="R130" s="1">
        <v>0.36070366700000001</v>
      </c>
      <c r="S130" s="1">
        <v>0.266652</v>
      </c>
      <c r="T130" s="1">
        <v>5.9197E-2</v>
      </c>
      <c r="U130" s="1" t="s">
        <v>14</v>
      </c>
      <c r="V130" s="1">
        <f t="shared" si="2"/>
        <v>0</v>
      </c>
      <c r="W130" s="1">
        <f t="shared" si="3"/>
        <v>0</v>
      </c>
    </row>
    <row r="131" spans="1:23" ht="12" customHeight="1" x14ac:dyDescent="0.2">
      <c r="A131" s="1" t="s">
        <v>272</v>
      </c>
      <c r="B131" s="1" t="s">
        <v>273</v>
      </c>
      <c r="C131" s="1">
        <v>107.604</v>
      </c>
      <c r="D131" s="1">
        <v>159.69800000000001</v>
      </c>
      <c r="E131" s="1">
        <v>105.102</v>
      </c>
      <c r="F131" s="1">
        <v>117.878</v>
      </c>
      <c r="G131" s="1">
        <v>120.578</v>
      </c>
      <c r="H131" s="1">
        <v>135.31800000000001</v>
      </c>
      <c r="I131" s="1">
        <v>67.129300000000001</v>
      </c>
      <c r="J131" s="1">
        <v>110.625</v>
      </c>
      <c r="K131" s="1">
        <v>118.611</v>
      </c>
      <c r="L131" s="1">
        <v>0.99633468400000003</v>
      </c>
      <c r="M131" s="1">
        <v>1.2565708600000001</v>
      </c>
      <c r="N131" s="1">
        <v>0.20149136400000001</v>
      </c>
      <c r="O131" s="1">
        <v>0.48662065199999999</v>
      </c>
      <c r="P131" s="1">
        <v>0.672760421</v>
      </c>
      <c r="Q131" s="1">
        <v>0.83930697399999998</v>
      </c>
      <c r="R131" s="1">
        <v>124.1346667</v>
      </c>
      <c r="S131" s="1">
        <v>124.5913333</v>
      </c>
      <c r="T131" s="1">
        <v>98.788433330000004</v>
      </c>
      <c r="U131" s="1" t="s">
        <v>17</v>
      </c>
      <c r="V131" s="1">
        <f t="shared" si="2"/>
        <v>0</v>
      </c>
      <c r="W131" s="1">
        <f t="shared" si="3"/>
        <v>0</v>
      </c>
    </row>
    <row r="132" spans="1:23" ht="12" customHeight="1" x14ac:dyDescent="0.2">
      <c r="A132" s="1" t="s">
        <v>274</v>
      </c>
      <c r="B132" s="1" t="s">
        <v>275</v>
      </c>
      <c r="C132" s="1">
        <v>0.38986900000000002</v>
      </c>
      <c r="D132" s="1">
        <v>0</v>
      </c>
      <c r="E132" s="1">
        <v>0.382884</v>
      </c>
      <c r="F132" s="1">
        <v>0.44820300000000002</v>
      </c>
      <c r="G132" s="1">
        <v>0</v>
      </c>
      <c r="H132" s="1">
        <v>0.47314000000000001</v>
      </c>
      <c r="I132" s="1">
        <v>0.35518100000000002</v>
      </c>
      <c r="J132" s="1">
        <v>0.149091</v>
      </c>
      <c r="K132" s="1">
        <v>0.179171</v>
      </c>
      <c r="L132" s="1">
        <v>0.83872455800000001</v>
      </c>
      <c r="M132" s="1">
        <v>1.1306765889999999</v>
      </c>
      <c r="N132" s="1">
        <v>0.80012905000000001</v>
      </c>
      <c r="O132" s="1">
        <v>0.911719748</v>
      </c>
      <c r="P132" s="1">
        <v>0.91733803999999997</v>
      </c>
      <c r="Q132" s="1">
        <v>0.97055378199999998</v>
      </c>
      <c r="R132" s="1">
        <v>0.257584333</v>
      </c>
      <c r="S132" s="1">
        <v>0.30711433300000002</v>
      </c>
      <c r="T132" s="1">
        <v>0.22781433300000001</v>
      </c>
      <c r="U132" s="1" t="s">
        <v>17</v>
      </c>
      <c r="V132" s="1">
        <f t="shared" ref="V132:V195" si="4">IF(AND(N132&lt;=0.05,OR(L132&gt;=2,L132&lt;=0.5)),1,0)</f>
        <v>0</v>
      </c>
      <c r="W132" s="1">
        <f t="shared" ref="W132:W195" si="5">IF(AND(P132&lt;0.05,OR(M132&gt;=2,M132&lt;=0.5)),1,0)</f>
        <v>0</v>
      </c>
    </row>
    <row r="133" spans="1:23" ht="12" customHeight="1" x14ac:dyDescent="0.2">
      <c r="A133" s="1" t="s">
        <v>276</v>
      </c>
      <c r="B133" s="1" t="s">
        <v>277</v>
      </c>
      <c r="C133" s="1">
        <v>15.399800000000001</v>
      </c>
      <c r="D133" s="1">
        <v>16.503</v>
      </c>
      <c r="E133" s="1">
        <v>15.5068</v>
      </c>
      <c r="F133" s="1">
        <v>4.03383</v>
      </c>
      <c r="G133" s="1">
        <v>3.6459700000000002</v>
      </c>
      <c r="H133" s="1">
        <v>3.78512</v>
      </c>
      <c r="I133" s="1">
        <v>3.1966299999999999</v>
      </c>
      <c r="J133" s="1">
        <v>4.3236400000000001</v>
      </c>
      <c r="K133" s="1">
        <v>5.19597</v>
      </c>
      <c r="L133" s="1">
        <v>4.1351880339999996</v>
      </c>
      <c r="M133" s="1">
        <v>3.7282718789999998</v>
      </c>
      <c r="N133" s="3">
        <v>4.2576900000000001E-7</v>
      </c>
      <c r="O133" s="3">
        <v>7.43161E-6</v>
      </c>
      <c r="P133" s="3">
        <v>2.4391400000000002E-5</v>
      </c>
      <c r="Q133" s="1">
        <v>2.1231599999999999E-4</v>
      </c>
      <c r="R133" s="1">
        <v>15.8032</v>
      </c>
      <c r="S133" s="1">
        <v>3.8216399999999999</v>
      </c>
      <c r="T133" s="1">
        <v>4.238746667</v>
      </c>
      <c r="U133" s="1" t="s">
        <v>17</v>
      </c>
      <c r="V133" s="1">
        <f t="shared" si="4"/>
        <v>1</v>
      </c>
      <c r="W133" s="1">
        <f t="shared" si="5"/>
        <v>1</v>
      </c>
    </row>
    <row r="134" spans="1:23" ht="12" customHeight="1" x14ac:dyDescent="0.2">
      <c r="A134" s="1" t="s">
        <v>278</v>
      </c>
      <c r="B134" s="1" t="s">
        <v>279</v>
      </c>
      <c r="C134" s="1">
        <v>75.634699999999995</v>
      </c>
      <c r="D134" s="1">
        <v>103.58799999999999</v>
      </c>
      <c r="E134" s="1">
        <v>73.5137</v>
      </c>
      <c r="F134" s="1">
        <v>72.384900000000002</v>
      </c>
      <c r="G134" s="1">
        <v>84.117800000000003</v>
      </c>
      <c r="H134" s="1">
        <v>62.296799999999998</v>
      </c>
      <c r="I134" s="1">
        <v>64.820599999999999</v>
      </c>
      <c r="J134" s="1">
        <v>70.370900000000006</v>
      </c>
      <c r="K134" s="1">
        <v>66.114199999999997</v>
      </c>
      <c r="L134" s="1">
        <v>1.155105016</v>
      </c>
      <c r="M134" s="1">
        <v>1.2554855629999999</v>
      </c>
      <c r="N134" s="1">
        <v>0.77680547</v>
      </c>
      <c r="O134" s="1">
        <v>0.89652959899999995</v>
      </c>
      <c r="P134" s="1">
        <v>0.518797073</v>
      </c>
      <c r="Q134" s="1">
        <v>0.73853966599999998</v>
      </c>
      <c r="R134" s="1">
        <v>84.245466669999999</v>
      </c>
      <c r="S134" s="1">
        <v>72.933166670000006</v>
      </c>
      <c r="T134" s="1">
        <v>67.101900000000001</v>
      </c>
      <c r="U134" s="1" t="s">
        <v>14</v>
      </c>
      <c r="V134" s="1">
        <f t="shared" si="4"/>
        <v>0</v>
      </c>
      <c r="W134" s="1">
        <f t="shared" si="5"/>
        <v>0</v>
      </c>
    </row>
    <row r="135" spans="1:23" ht="12" customHeight="1" x14ac:dyDescent="0.2">
      <c r="A135" s="1" t="s">
        <v>280</v>
      </c>
      <c r="B135" s="1" t="s">
        <v>281</v>
      </c>
      <c r="C135" s="1">
        <v>0.194935</v>
      </c>
      <c r="D135" s="1">
        <v>0.25389200000000001</v>
      </c>
      <c r="E135" s="1">
        <v>0.574326</v>
      </c>
      <c r="F135" s="1">
        <v>0.224102</v>
      </c>
      <c r="G135" s="1">
        <v>0</v>
      </c>
      <c r="H135" s="1">
        <v>0.15771299999999999</v>
      </c>
      <c r="I135" s="1">
        <v>0</v>
      </c>
      <c r="J135" s="1">
        <v>0</v>
      </c>
      <c r="K135" s="1">
        <v>0</v>
      </c>
      <c r="L135" s="1">
        <v>2.6797087589999999</v>
      </c>
      <c r="M135" s="1">
        <f>AVERAGE(C135:E135)/0.01</f>
        <v>34.1051</v>
      </c>
      <c r="N135" s="1">
        <v>0.55462261300000004</v>
      </c>
      <c r="O135" s="1">
        <v>0.76624955500000003</v>
      </c>
      <c r="P135" s="1">
        <v>0.24366583</v>
      </c>
      <c r="Q135" s="1">
        <v>0.44440006199999998</v>
      </c>
      <c r="R135" s="1">
        <v>0.34105099999999999</v>
      </c>
      <c r="S135" s="1">
        <v>0.127271667</v>
      </c>
      <c r="T135" s="1">
        <v>0</v>
      </c>
      <c r="U135" s="1" t="s">
        <v>14</v>
      </c>
      <c r="V135" s="1">
        <f t="shared" si="4"/>
        <v>0</v>
      </c>
      <c r="W135" s="1">
        <f t="shared" si="5"/>
        <v>0</v>
      </c>
    </row>
    <row r="136" spans="1:23" ht="12" customHeight="1" x14ac:dyDescent="0.2">
      <c r="A136" s="1" t="s">
        <v>282</v>
      </c>
      <c r="B136" s="1" t="s">
        <v>283</v>
      </c>
      <c r="C136" s="1">
        <v>0.194935</v>
      </c>
      <c r="D136" s="1">
        <v>1.77725</v>
      </c>
      <c r="E136" s="1">
        <v>0.574326</v>
      </c>
      <c r="F136" s="1">
        <v>0.44820300000000002</v>
      </c>
      <c r="G136" s="1">
        <v>0.26042700000000002</v>
      </c>
      <c r="H136" s="1">
        <v>0.630853</v>
      </c>
      <c r="I136" s="1">
        <v>0.71036299999999997</v>
      </c>
      <c r="J136" s="1">
        <v>0.298182</v>
      </c>
      <c r="K136" s="1">
        <v>0.35834300000000002</v>
      </c>
      <c r="L136" s="1">
        <v>1.9011148330000001</v>
      </c>
      <c r="M136" s="1">
        <v>1.8629990169999999</v>
      </c>
      <c r="N136" s="1">
        <v>0.65794564</v>
      </c>
      <c r="O136" s="1">
        <v>0.82836434699999995</v>
      </c>
      <c r="P136" s="1">
        <v>0.74155448599999996</v>
      </c>
      <c r="Q136" s="1">
        <v>0.89313008900000002</v>
      </c>
      <c r="R136" s="1">
        <v>0.84883699999999995</v>
      </c>
      <c r="S136" s="1">
        <v>0.44649433300000002</v>
      </c>
      <c r="T136" s="1">
        <v>0.45562933300000003</v>
      </c>
      <c r="U136" s="1" t="s">
        <v>17</v>
      </c>
      <c r="V136" s="1">
        <f t="shared" si="4"/>
        <v>0</v>
      </c>
      <c r="W136" s="1">
        <f t="shared" si="5"/>
        <v>0</v>
      </c>
    </row>
    <row r="137" spans="1:23" ht="12" customHeight="1" x14ac:dyDescent="0.2">
      <c r="A137" s="1" t="s">
        <v>284</v>
      </c>
      <c r="B137" s="1" t="s">
        <v>285</v>
      </c>
      <c r="C137" s="1">
        <v>9.3568700000000007</v>
      </c>
      <c r="D137" s="1">
        <v>7.87066</v>
      </c>
      <c r="E137" s="1">
        <v>9.3806499999999993</v>
      </c>
      <c r="F137" s="1">
        <v>8.5158699999999996</v>
      </c>
      <c r="G137" s="1">
        <v>11.719200000000001</v>
      </c>
      <c r="H137" s="1">
        <v>9.9359400000000004</v>
      </c>
      <c r="I137" s="1">
        <v>8.7019400000000005</v>
      </c>
      <c r="J137" s="1">
        <v>3.87636</v>
      </c>
      <c r="K137" s="1">
        <v>4.12094</v>
      </c>
      <c r="L137" s="1">
        <v>0.88191213999999996</v>
      </c>
      <c r="M137" s="1">
        <v>1.5933767050000001</v>
      </c>
      <c r="N137" s="1">
        <v>0.21551018399999999</v>
      </c>
      <c r="O137" s="1">
        <v>0.50481336899999996</v>
      </c>
      <c r="P137" s="1">
        <v>0.58558324900000003</v>
      </c>
      <c r="Q137" s="1">
        <v>0.77309816399999998</v>
      </c>
      <c r="R137" s="1">
        <v>8.8693933329999997</v>
      </c>
      <c r="S137" s="1">
        <v>10.057003330000001</v>
      </c>
      <c r="T137" s="1">
        <v>5.5664133329999999</v>
      </c>
      <c r="U137" s="1" t="s">
        <v>17</v>
      </c>
      <c r="V137" s="1">
        <f t="shared" si="4"/>
        <v>0</v>
      </c>
      <c r="W137" s="1">
        <f t="shared" si="5"/>
        <v>0</v>
      </c>
    </row>
    <row r="138" spans="1:23" ht="12" customHeight="1" x14ac:dyDescent="0.2">
      <c r="A138" s="1" t="s">
        <v>286</v>
      </c>
      <c r="B138" s="1" t="s">
        <v>287</v>
      </c>
      <c r="C138" s="1">
        <v>1.9493499999999999</v>
      </c>
      <c r="D138" s="1">
        <v>1.77725</v>
      </c>
      <c r="E138" s="1">
        <v>0.382884</v>
      </c>
      <c r="F138" s="1">
        <v>0.44820300000000002</v>
      </c>
      <c r="G138" s="1">
        <v>0.52085300000000001</v>
      </c>
      <c r="H138" s="1">
        <v>1.5771299999999999</v>
      </c>
      <c r="I138" s="1">
        <v>1.0655399999999999</v>
      </c>
      <c r="J138" s="1">
        <v>2.0872700000000002</v>
      </c>
      <c r="K138" s="1">
        <v>0.35834300000000002</v>
      </c>
      <c r="L138" s="1">
        <v>1.6139763549999999</v>
      </c>
      <c r="M138" s="1">
        <v>1.1704086950000001</v>
      </c>
      <c r="N138" s="1">
        <v>0.72693313400000004</v>
      </c>
      <c r="O138" s="1">
        <v>0.85626479600000005</v>
      </c>
      <c r="P138" s="1">
        <v>0.79360289900000003</v>
      </c>
      <c r="Q138" s="1">
        <v>0.92088901199999995</v>
      </c>
      <c r="R138" s="1">
        <v>1.369828</v>
      </c>
      <c r="S138" s="1">
        <v>0.84872866700000005</v>
      </c>
      <c r="T138" s="1">
        <v>1.1703843330000001</v>
      </c>
      <c r="U138" s="1" t="s">
        <v>17</v>
      </c>
      <c r="V138" s="1">
        <f t="shared" si="4"/>
        <v>0</v>
      </c>
      <c r="W138" s="1">
        <f t="shared" si="5"/>
        <v>0</v>
      </c>
    </row>
    <row r="139" spans="1:23" ht="12" customHeight="1" x14ac:dyDescent="0.2">
      <c r="A139" s="1" t="s">
        <v>288</v>
      </c>
      <c r="B139" s="1" t="s">
        <v>289</v>
      </c>
      <c r="C139" s="1">
        <v>597.47500000000002</v>
      </c>
      <c r="D139" s="1">
        <v>651.23400000000004</v>
      </c>
      <c r="E139" s="1">
        <v>644.39400000000001</v>
      </c>
      <c r="F139" s="1">
        <v>674.99400000000003</v>
      </c>
      <c r="G139" s="1">
        <v>763.57100000000003</v>
      </c>
      <c r="H139" s="1">
        <v>679.58699999999999</v>
      </c>
      <c r="I139" s="1">
        <v>540.76400000000001</v>
      </c>
      <c r="J139" s="1">
        <v>576.38599999999997</v>
      </c>
      <c r="K139" s="1">
        <v>419.44</v>
      </c>
      <c r="L139" s="1">
        <v>0.89375219500000003</v>
      </c>
      <c r="M139" s="1">
        <v>1.232015697</v>
      </c>
      <c r="N139" s="1">
        <v>9.4786290000000006E-3</v>
      </c>
      <c r="O139" s="1">
        <v>6.3856027999999995E-2</v>
      </c>
      <c r="P139" s="1">
        <v>0.46533585300000002</v>
      </c>
      <c r="Q139" s="1">
        <v>0.69310218700000004</v>
      </c>
      <c r="R139" s="1">
        <v>631.03433329999996</v>
      </c>
      <c r="S139" s="1">
        <v>706.05066669999997</v>
      </c>
      <c r="T139" s="1">
        <v>512.19666670000004</v>
      </c>
      <c r="U139" s="1" t="s">
        <v>17</v>
      </c>
      <c r="V139" s="1">
        <f t="shared" si="4"/>
        <v>0</v>
      </c>
      <c r="W139" s="1">
        <f t="shared" si="5"/>
        <v>0</v>
      </c>
    </row>
    <row r="140" spans="1:23" ht="12" customHeight="1" x14ac:dyDescent="0.2">
      <c r="A140" s="1" t="s">
        <v>290</v>
      </c>
      <c r="B140" s="1" t="s">
        <v>291</v>
      </c>
      <c r="C140" s="1">
        <v>10037.4</v>
      </c>
      <c r="D140" s="1">
        <v>13455.8</v>
      </c>
      <c r="E140" s="1">
        <v>10442.4</v>
      </c>
      <c r="F140" s="1">
        <v>10794.3</v>
      </c>
      <c r="G140" s="1">
        <v>9706.8799999999992</v>
      </c>
      <c r="H140" s="1">
        <v>11097.2</v>
      </c>
      <c r="I140" s="1">
        <v>10863.8</v>
      </c>
      <c r="J140" s="1">
        <v>9108.56</v>
      </c>
      <c r="K140" s="1">
        <v>11040.5</v>
      </c>
      <c r="L140" s="1">
        <v>1.0739664499999999</v>
      </c>
      <c r="M140" s="1">
        <v>1.0942428399999999</v>
      </c>
      <c r="N140" s="1">
        <v>0.319264522</v>
      </c>
      <c r="O140" s="1">
        <v>0.595273779</v>
      </c>
      <c r="P140" s="1">
        <v>5.9115743999999998E-2</v>
      </c>
      <c r="Q140" s="1">
        <v>0.16172378400000001</v>
      </c>
      <c r="R140" s="1">
        <v>11311.866669999999</v>
      </c>
      <c r="S140" s="1">
        <v>10532.79333</v>
      </c>
      <c r="T140" s="1">
        <v>10337.620000000001</v>
      </c>
      <c r="U140" s="1" t="s">
        <v>14</v>
      </c>
      <c r="V140" s="1">
        <f t="shared" si="4"/>
        <v>0</v>
      </c>
      <c r="W140" s="1">
        <f t="shared" si="5"/>
        <v>0</v>
      </c>
    </row>
    <row r="141" spans="1:23" ht="12" customHeight="1" x14ac:dyDescent="0.2">
      <c r="A141" s="1" t="s">
        <v>292</v>
      </c>
      <c r="B141" s="1" t="s">
        <v>293</v>
      </c>
      <c r="C141" s="1">
        <v>5088.38</v>
      </c>
      <c r="D141" s="1">
        <v>3301.11</v>
      </c>
      <c r="E141" s="1">
        <v>4352.24</v>
      </c>
      <c r="F141" s="1">
        <v>3765.58</v>
      </c>
      <c r="G141" s="1">
        <v>4330.1099999999997</v>
      </c>
      <c r="H141" s="1">
        <v>4424.0200000000004</v>
      </c>
      <c r="I141" s="1">
        <v>3377.06</v>
      </c>
      <c r="J141" s="1">
        <v>4027.84</v>
      </c>
      <c r="K141" s="1">
        <v>3726.05</v>
      </c>
      <c r="L141" s="1">
        <v>1.0177336379999999</v>
      </c>
      <c r="M141" s="1">
        <v>1.1447118169999999</v>
      </c>
      <c r="N141" s="1">
        <v>0.36213601000000001</v>
      </c>
      <c r="O141" s="1">
        <v>0.63497820800000004</v>
      </c>
      <c r="P141" s="1">
        <v>0.34410980099999999</v>
      </c>
      <c r="Q141" s="1">
        <v>0.56322245299999996</v>
      </c>
      <c r="R141" s="1">
        <v>4247.2433330000003</v>
      </c>
      <c r="S141" s="1">
        <v>4173.2366670000001</v>
      </c>
      <c r="T141" s="1">
        <v>3710.3166670000001</v>
      </c>
      <c r="U141" s="1" t="s">
        <v>14</v>
      </c>
      <c r="V141" s="1">
        <f t="shared" si="4"/>
        <v>0</v>
      </c>
      <c r="W141" s="1">
        <f t="shared" si="5"/>
        <v>0</v>
      </c>
    </row>
    <row r="142" spans="1:23" ht="12" customHeight="1" x14ac:dyDescent="0.2">
      <c r="A142" s="1" t="s">
        <v>294</v>
      </c>
      <c r="B142" s="1" t="s">
        <v>295</v>
      </c>
      <c r="C142" s="1">
        <v>156.53299999999999</v>
      </c>
      <c r="D142" s="1">
        <v>117.806</v>
      </c>
      <c r="E142" s="1">
        <v>170.76599999999999</v>
      </c>
      <c r="F142" s="1">
        <v>195.64099999999999</v>
      </c>
      <c r="G142" s="1">
        <v>266.15600000000001</v>
      </c>
      <c r="H142" s="1">
        <v>179.16200000000001</v>
      </c>
      <c r="I142" s="1">
        <v>193.57400000000001</v>
      </c>
      <c r="J142" s="1">
        <v>214.542</v>
      </c>
      <c r="K142" s="1">
        <v>207.66</v>
      </c>
      <c r="L142" s="1">
        <v>0.694435994</v>
      </c>
      <c r="M142" s="1">
        <v>0.72283590099999995</v>
      </c>
      <c r="N142" s="1">
        <v>7.1269580000000001E-3</v>
      </c>
      <c r="O142" s="1">
        <v>5.0680590999999997E-2</v>
      </c>
      <c r="P142" s="1">
        <v>2.1779300000000001E-4</v>
      </c>
      <c r="Q142" s="1">
        <v>1.573865E-3</v>
      </c>
      <c r="R142" s="1">
        <v>148.36833329999999</v>
      </c>
      <c r="S142" s="1">
        <v>213.65299999999999</v>
      </c>
      <c r="T142" s="1">
        <v>205.25866669999999</v>
      </c>
      <c r="U142" s="1" t="s">
        <v>17</v>
      </c>
      <c r="V142" s="1">
        <f t="shared" si="4"/>
        <v>0</v>
      </c>
      <c r="W142" s="1">
        <f t="shared" si="5"/>
        <v>0</v>
      </c>
    </row>
    <row r="143" spans="1:23" ht="12" customHeight="1" x14ac:dyDescent="0.2">
      <c r="A143" s="1" t="s">
        <v>296</v>
      </c>
      <c r="B143" s="1" t="s">
        <v>297</v>
      </c>
      <c r="C143" s="1">
        <v>13.840400000000001</v>
      </c>
      <c r="D143" s="1">
        <v>13.456300000000001</v>
      </c>
      <c r="E143" s="1">
        <v>11.486499999999999</v>
      </c>
      <c r="F143" s="1">
        <v>10.0846</v>
      </c>
      <c r="G143" s="1">
        <v>13.0213</v>
      </c>
      <c r="H143" s="1">
        <v>9.9359400000000004</v>
      </c>
      <c r="I143" s="1">
        <v>6.7484400000000004</v>
      </c>
      <c r="J143" s="1">
        <v>9.2436399999999992</v>
      </c>
      <c r="K143" s="1">
        <v>9.8544300000000007</v>
      </c>
      <c r="L143" s="1">
        <v>1.173760299</v>
      </c>
      <c r="M143" s="1">
        <v>1.5005197990000001</v>
      </c>
      <c r="N143" s="1">
        <v>0.92569610899999999</v>
      </c>
      <c r="O143" s="1">
        <v>0.96522647699999997</v>
      </c>
      <c r="P143" s="1">
        <v>0.67943184000000001</v>
      </c>
      <c r="Q143" s="1">
        <v>0.84487790500000004</v>
      </c>
      <c r="R143" s="1">
        <v>12.927733330000001</v>
      </c>
      <c r="S143" s="1">
        <v>11.013946669999999</v>
      </c>
      <c r="T143" s="1">
        <v>8.6155033329999995</v>
      </c>
      <c r="U143" s="1" t="s">
        <v>14</v>
      </c>
      <c r="V143" s="1">
        <f t="shared" si="4"/>
        <v>0</v>
      </c>
      <c r="W143" s="1">
        <f t="shared" si="5"/>
        <v>0</v>
      </c>
    </row>
    <row r="144" spans="1:23" ht="12" customHeight="1" x14ac:dyDescent="0.2">
      <c r="A144" s="1" t="s">
        <v>298</v>
      </c>
      <c r="B144" s="1" t="s">
        <v>299</v>
      </c>
      <c r="C144" s="1">
        <v>2.1442800000000002</v>
      </c>
      <c r="D144" s="1">
        <v>1.52335</v>
      </c>
      <c r="E144" s="1">
        <v>0.574326</v>
      </c>
      <c r="F144" s="1">
        <v>0.44820300000000002</v>
      </c>
      <c r="G144" s="1">
        <v>0.52085300000000001</v>
      </c>
      <c r="H144" s="1">
        <v>0.630853</v>
      </c>
      <c r="I144" s="1">
        <v>0.71036299999999997</v>
      </c>
      <c r="J144" s="1">
        <v>0.59636400000000001</v>
      </c>
      <c r="K144" s="1">
        <v>0</v>
      </c>
      <c r="L144" s="1">
        <v>2.6513732970000001</v>
      </c>
      <c r="M144" s="1">
        <v>3.2462450079999998</v>
      </c>
      <c r="N144" s="1">
        <v>0.27379690899999998</v>
      </c>
      <c r="O144" s="1">
        <v>0.55237589499999995</v>
      </c>
      <c r="P144" s="1">
        <v>0.30393689800000001</v>
      </c>
      <c r="Q144" s="1">
        <v>0.51736814099999995</v>
      </c>
      <c r="R144" s="1">
        <v>1.4139853330000001</v>
      </c>
      <c r="S144" s="1">
        <v>0.53330299999999997</v>
      </c>
      <c r="T144" s="1">
        <v>0.435575667</v>
      </c>
      <c r="U144" s="1" t="s">
        <v>14</v>
      </c>
      <c r="V144" s="1">
        <f t="shared" si="4"/>
        <v>0</v>
      </c>
      <c r="W144" s="1">
        <f t="shared" si="5"/>
        <v>0</v>
      </c>
    </row>
    <row r="145" spans="1:23" ht="12" customHeight="1" x14ac:dyDescent="0.2">
      <c r="A145" s="1" t="s">
        <v>300</v>
      </c>
      <c r="B145" s="1" t="s">
        <v>301</v>
      </c>
      <c r="C145" s="1">
        <v>417.55</v>
      </c>
      <c r="D145" s="1">
        <v>313.55700000000002</v>
      </c>
      <c r="E145" s="1">
        <v>453.71699999999998</v>
      </c>
      <c r="F145" s="1">
        <v>490.78300000000002</v>
      </c>
      <c r="G145" s="1">
        <v>534.39499999999998</v>
      </c>
      <c r="H145" s="1">
        <v>343.18400000000003</v>
      </c>
      <c r="I145" s="1">
        <v>497.25400000000002</v>
      </c>
      <c r="J145" s="1">
        <v>534.78899999999999</v>
      </c>
      <c r="K145" s="1">
        <v>394.89400000000001</v>
      </c>
      <c r="L145" s="1">
        <v>0.86587028899999996</v>
      </c>
      <c r="M145" s="1">
        <v>0.83032677700000002</v>
      </c>
      <c r="N145" s="1">
        <v>0.112198484</v>
      </c>
      <c r="O145" s="1">
        <v>0.34745337100000001</v>
      </c>
      <c r="P145" s="1">
        <v>7.9718549999999999E-3</v>
      </c>
      <c r="Q145" s="1">
        <v>3.2481069000000001E-2</v>
      </c>
      <c r="R145" s="1">
        <v>394.9413333</v>
      </c>
      <c r="S145" s="1">
        <v>456.12066670000002</v>
      </c>
      <c r="T145" s="1">
        <v>475.64566669999999</v>
      </c>
      <c r="U145" s="1" t="s">
        <v>70</v>
      </c>
      <c r="V145" s="1">
        <f t="shared" si="4"/>
        <v>0</v>
      </c>
      <c r="W145" s="1">
        <f t="shared" si="5"/>
        <v>0</v>
      </c>
    </row>
    <row r="146" spans="1:23" ht="12" customHeight="1" x14ac:dyDescent="0.2">
      <c r="A146" s="1" t="s">
        <v>302</v>
      </c>
      <c r="B146" s="1" t="s">
        <v>303</v>
      </c>
      <c r="C146" s="1">
        <v>0</v>
      </c>
      <c r="D146" s="1">
        <v>0.50778500000000004</v>
      </c>
      <c r="E146" s="1">
        <v>0.574326</v>
      </c>
      <c r="F146" s="1">
        <v>0.224102</v>
      </c>
      <c r="G146" s="1">
        <v>0.78127999999999997</v>
      </c>
      <c r="H146" s="1">
        <v>0.15771299999999999</v>
      </c>
      <c r="I146" s="1">
        <v>0.35518100000000002</v>
      </c>
      <c r="J146" s="1">
        <v>0</v>
      </c>
      <c r="K146" s="1">
        <v>0</v>
      </c>
      <c r="L146" s="1">
        <v>0.93037198200000004</v>
      </c>
      <c r="M146" s="1">
        <v>3.046646639</v>
      </c>
      <c r="N146" s="1">
        <v>0.83217960300000005</v>
      </c>
      <c r="O146" s="1">
        <v>0.92620078800000005</v>
      </c>
      <c r="P146" s="1">
        <v>0.63361177000000002</v>
      </c>
      <c r="Q146" s="1">
        <v>0.80784040400000001</v>
      </c>
      <c r="R146" s="1">
        <v>0.36070366700000001</v>
      </c>
      <c r="S146" s="1">
        <v>0.38769833300000001</v>
      </c>
      <c r="T146" s="1">
        <v>0.11839366699999999</v>
      </c>
      <c r="U146" s="1" t="s">
        <v>17</v>
      </c>
      <c r="V146" s="1">
        <f t="shared" si="4"/>
        <v>0</v>
      </c>
      <c r="W146" s="1">
        <f t="shared" si="5"/>
        <v>0</v>
      </c>
    </row>
    <row r="147" spans="1:23" ht="12" customHeight="1" x14ac:dyDescent="0.2">
      <c r="A147" s="1" t="s">
        <v>304</v>
      </c>
      <c r="B147" s="1" t="s">
        <v>305</v>
      </c>
      <c r="C147" s="1">
        <v>2.5341499999999999</v>
      </c>
      <c r="D147" s="1">
        <v>0.50778500000000004</v>
      </c>
      <c r="E147" s="1">
        <v>1.91442</v>
      </c>
      <c r="F147" s="1">
        <v>0.67230500000000004</v>
      </c>
      <c r="G147" s="1">
        <v>1.30213</v>
      </c>
      <c r="H147" s="1">
        <v>0.94628000000000001</v>
      </c>
      <c r="I147" s="1">
        <v>0.53277200000000002</v>
      </c>
      <c r="J147" s="1">
        <v>0.59636400000000001</v>
      </c>
      <c r="K147" s="1">
        <v>0.35834300000000002</v>
      </c>
      <c r="L147" s="1">
        <v>1.696966325</v>
      </c>
      <c r="M147" s="1">
        <v>3.3320504020000001</v>
      </c>
      <c r="N147" s="1">
        <v>0.55672819200000001</v>
      </c>
      <c r="O147" s="1">
        <v>0.76624955500000003</v>
      </c>
      <c r="P147" s="1">
        <v>0.18819560900000001</v>
      </c>
      <c r="Q147" s="1">
        <v>0.364797125</v>
      </c>
      <c r="R147" s="1">
        <v>1.652118333</v>
      </c>
      <c r="S147" s="1">
        <v>0.97357166699999997</v>
      </c>
      <c r="T147" s="1">
        <v>0.49582633300000001</v>
      </c>
      <c r="U147" s="1" t="s">
        <v>14</v>
      </c>
      <c r="V147" s="1">
        <f t="shared" si="4"/>
        <v>0</v>
      </c>
      <c r="W147" s="1">
        <f t="shared" si="5"/>
        <v>0</v>
      </c>
    </row>
    <row r="148" spans="1:23" ht="12" customHeight="1" x14ac:dyDescent="0.2">
      <c r="A148" s="1" t="s">
        <v>306</v>
      </c>
      <c r="B148" s="1" t="s">
        <v>307</v>
      </c>
      <c r="C148" s="1">
        <v>1.9493499999999999</v>
      </c>
      <c r="D148" s="1">
        <v>0.25389200000000001</v>
      </c>
      <c r="E148" s="1">
        <v>1.91442</v>
      </c>
      <c r="F148" s="1">
        <v>0.89640699999999995</v>
      </c>
      <c r="G148" s="1">
        <v>2.0834100000000002</v>
      </c>
      <c r="H148" s="1">
        <v>0.78856700000000002</v>
      </c>
      <c r="I148" s="1">
        <v>0.53277200000000002</v>
      </c>
      <c r="J148" s="1">
        <v>1.34182</v>
      </c>
      <c r="K148" s="1">
        <v>0</v>
      </c>
      <c r="L148" s="1">
        <v>1.0926864140000001</v>
      </c>
      <c r="M148" s="1">
        <v>2.1965643720000001</v>
      </c>
      <c r="N148" s="1">
        <v>0.94339818600000003</v>
      </c>
      <c r="O148" s="1">
        <v>0.96661213499999998</v>
      </c>
      <c r="P148" s="1">
        <v>0.61537036599999995</v>
      </c>
      <c r="Q148" s="1">
        <v>0.79893847500000004</v>
      </c>
      <c r="R148" s="1">
        <v>1.3725540000000001</v>
      </c>
      <c r="S148" s="1">
        <v>1.2561279999999999</v>
      </c>
      <c r="T148" s="1">
        <v>0.62486399999999998</v>
      </c>
      <c r="U148" s="1" t="s">
        <v>14</v>
      </c>
      <c r="V148" s="1">
        <f t="shared" si="4"/>
        <v>0</v>
      </c>
      <c r="W148" s="1">
        <f t="shared" si="5"/>
        <v>0</v>
      </c>
    </row>
    <row r="149" spans="1:23" ht="12" customHeight="1" x14ac:dyDescent="0.2">
      <c r="A149" s="1" t="s">
        <v>308</v>
      </c>
      <c r="B149" s="1" t="s">
        <v>309</v>
      </c>
      <c r="C149" s="1">
        <v>0</v>
      </c>
      <c r="D149" s="1">
        <v>0</v>
      </c>
      <c r="E149" s="1">
        <v>0.382884</v>
      </c>
      <c r="F149" s="1">
        <v>0</v>
      </c>
      <c r="G149" s="1">
        <v>0</v>
      </c>
      <c r="H149" s="1">
        <v>0.15771299999999999</v>
      </c>
      <c r="I149" s="1">
        <v>0.35518100000000002</v>
      </c>
      <c r="J149" s="1">
        <v>0.149091</v>
      </c>
      <c r="K149" s="1">
        <v>0.35834300000000002</v>
      </c>
      <c r="L149" s="1">
        <v>2.427726313</v>
      </c>
      <c r="M149" s="1">
        <v>0.44386429599999999</v>
      </c>
      <c r="N149" s="1">
        <v>0.88813647299999998</v>
      </c>
      <c r="O149" s="1">
        <v>0.94659603999999997</v>
      </c>
      <c r="P149" s="1">
        <v>0.46010799600000002</v>
      </c>
      <c r="Q149" s="1">
        <v>0.69310218700000004</v>
      </c>
      <c r="R149" s="1">
        <v>0.12762799999999999</v>
      </c>
      <c r="S149" s="1">
        <v>5.2571E-2</v>
      </c>
      <c r="T149" s="1">
        <v>0.28753833299999998</v>
      </c>
      <c r="U149" s="1" t="s">
        <v>17</v>
      </c>
      <c r="V149" s="1">
        <f t="shared" si="4"/>
        <v>0</v>
      </c>
      <c r="W149" s="1">
        <f t="shared" si="5"/>
        <v>0</v>
      </c>
    </row>
    <row r="150" spans="1:23" ht="12" customHeight="1" x14ac:dyDescent="0.2">
      <c r="A150" s="1" t="s">
        <v>310</v>
      </c>
      <c r="B150" s="1" t="s">
        <v>311</v>
      </c>
      <c r="C150" s="1">
        <v>0</v>
      </c>
      <c r="D150" s="1">
        <v>0.50778500000000004</v>
      </c>
      <c r="E150" s="1">
        <v>0.382884</v>
      </c>
      <c r="F150" s="1">
        <v>0.44820300000000002</v>
      </c>
      <c r="G150" s="1">
        <v>0.26042700000000002</v>
      </c>
      <c r="H150" s="1">
        <v>0.94628000000000001</v>
      </c>
      <c r="I150" s="1">
        <v>0.177591</v>
      </c>
      <c r="J150" s="1">
        <v>0.149091</v>
      </c>
      <c r="K150" s="1">
        <v>0.89585700000000001</v>
      </c>
      <c r="L150" s="1">
        <v>0.53819784800000003</v>
      </c>
      <c r="M150" s="1">
        <v>0.72854035699999997</v>
      </c>
      <c r="N150" s="1">
        <v>0.42036038399999998</v>
      </c>
      <c r="O150" s="1">
        <v>0.67257661499999999</v>
      </c>
      <c r="P150" s="1">
        <v>0.57604508700000001</v>
      </c>
      <c r="Q150" s="1">
        <v>0.77309816399999998</v>
      </c>
      <c r="R150" s="1">
        <v>0.29688966700000002</v>
      </c>
      <c r="S150" s="1">
        <v>0.55163666700000002</v>
      </c>
      <c r="T150" s="1">
        <v>0.40751300000000001</v>
      </c>
      <c r="U150" s="1" t="s">
        <v>17</v>
      </c>
      <c r="V150" s="1">
        <f t="shared" si="4"/>
        <v>0</v>
      </c>
      <c r="W150" s="1">
        <f t="shared" si="5"/>
        <v>0</v>
      </c>
    </row>
    <row r="151" spans="1:23" ht="12" customHeight="1" x14ac:dyDescent="0.2">
      <c r="A151" s="1" t="s">
        <v>312</v>
      </c>
      <c r="B151" s="1" t="s">
        <v>313</v>
      </c>
      <c r="C151" s="1">
        <v>0</v>
      </c>
      <c r="D151" s="1">
        <v>0</v>
      </c>
      <c r="E151" s="1">
        <v>0</v>
      </c>
      <c r="F151" s="1">
        <v>0.44820300000000002</v>
      </c>
      <c r="G151" s="1">
        <v>0.52085300000000001</v>
      </c>
      <c r="H151" s="1">
        <v>0.15771299999999999</v>
      </c>
      <c r="I151" s="1">
        <v>0</v>
      </c>
      <c r="J151" s="1">
        <v>0.59636400000000001</v>
      </c>
      <c r="K151" s="1">
        <v>0.71668600000000005</v>
      </c>
      <c r="L151" s="1">
        <v>0</v>
      </c>
      <c r="M151" s="1">
        <v>0</v>
      </c>
      <c r="N151" s="1">
        <v>0.145618199</v>
      </c>
      <c r="O151" s="1">
        <v>0.40815612000000001</v>
      </c>
      <c r="P151" s="1">
        <v>0.17580588599999999</v>
      </c>
      <c r="Q151" s="1">
        <v>0.35341032700000002</v>
      </c>
      <c r="R151" s="1">
        <v>0</v>
      </c>
      <c r="S151" s="1">
        <v>0.37558966700000002</v>
      </c>
      <c r="T151" s="1">
        <v>0.43768333300000001</v>
      </c>
      <c r="U151" s="1" t="s">
        <v>70</v>
      </c>
      <c r="V151" s="1">
        <f t="shared" si="4"/>
        <v>0</v>
      </c>
      <c r="W151" s="1">
        <f t="shared" si="5"/>
        <v>0</v>
      </c>
    </row>
    <row r="152" spans="1:23" ht="12" customHeight="1" x14ac:dyDescent="0.2">
      <c r="A152" s="1" t="s">
        <v>314</v>
      </c>
      <c r="B152" s="1" t="s">
        <v>315</v>
      </c>
      <c r="C152" s="1">
        <v>0</v>
      </c>
      <c r="D152" s="1">
        <v>0</v>
      </c>
      <c r="E152" s="1">
        <v>0</v>
      </c>
      <c r="F152" s="1">
        <v>0.224102</v>
      </c>
      <c r="G152" s="1">
        <v>0.26042700000000002</v>
      </c>
      <c r="H152" s="1">
        <v>0.31542700000000001</v>
      </c>
      <c r="I152" s="1">
        <v>0</v>
      </c>
      <c r="J152" s="1">
        <v>0.149091</v>
      </c>
      <c r="K152" s="1">
        <v>0</v>
      </c>
      <c r="L152" s="1">
        <v>0</v>
      </c>
      <c r="M152" s="1">
        <v>0</v>
      </c>
      <c r="N152" s="1">
        <v>0.25271717199999999</v>
      </c>
      <c r="O152" s="1">
        <v>0.53320546199999996</v>
      </c>
      <c r="P152" s="1">
        <v>0.79217882399999995</v>
      </c>
      <c r="Q152" s="1">
        <v>0.92088901199999995</v>
      </c>
      <c r="R152" s="1">
        <v>0</v>
      </c>
      <c r="S152" s="1">
        <v>0.266652</v>
      </c>
      <c r="T152" s="1">
        <v>4.9696999999999998E-2</v>
      </c>
      <c r="U152" s="1" t="s">
        <v>17</v>
      </c>
      <c r="V152" s="1">
        <f t="shared" si="4"/>
        <v>0</v>
      </c>
      <c r="W152" s="1">
        <f t="shared" si="5"/>
        <v>0</v>
      </c>
    </row>
    <row r="153" spans="1:23" ht="12" customHeight="1" x14ac:dyDescent="0.2">
      <c r="A153" s="1" t="s">
        <v>316</v>
      </c>
      <c r="B153" s="1" t="s">
        <v>317</v>
      </c>
      <c r="C153" s="1">
        <v>0.194935</v>
      </c>
      <c r="D153" s="1">
        <v>0.25389200000000001</v>
      </c>
      <c r="E153" s="1">
        <v>0</v>
      </c>
      <c r="F153" s="1">
        <v>0</v>
      </c>
      <c r="G153" s="1">
        <v>0</v>
      </c>
      <c r="H153" s="1">
        <v>0</v>
      </c>
      <c r="I153" s="1">
        <v>0.53277200000000002</v>
      </c>
      <c r="J153" s="1">
        <v>0.59636400000000001</v>
      </c>
      <c r="K153" s="1">
        <v>1.0750299999999999</v>
      </c>
      <c r="L153" s="1">
        <f>AVERAGE(C153:E153)/0.01</f>
        <v>14.960899999999999</v>
      </c>
      <c r="M153" s="1">
        <v>0.20362667800000001</v>
      </c>
      <c r="N153" s="1">
        <v>0.68274067800000005</v>
      </c>
      <c r="O153" s="1">
        <v>0.84210472800000002</v>
      </c>
      <c r="P153" s="1">
        <v>5.9960566E-2</v>
      </c>
      <c r="Q153" s="1">
        <v>0.162871607</v>
      </c>
      <c r="R153" s="1">
        <v>0.14960899999999999</v>
      </c>
      <c r="S153" s="1">
        <v>0</v>
      </c>
      <c r="T153" s="1">
        <v>0.73472199999999999</v>
      </c>
      <c r="U153" s="1" t="s">
        <v>17</v>
      </c>
      <c r="V153" s="1">
        <f t="shared" si="4"/>
        <v>0</v>
      </c>
      <c r="W153" s="1">
        <f t="shared" si="5"/>
        <v>0</v>
      </c>
    </row>
    <row r="154" spans="1:23" ht="12" customHeight="1" x14ac:dyDescent="0.2">
      <c r="A154" s="1" t="s">
        <v>318</v>
      </c>
      <c r="B154" s="1" t="s">
        <v>319</v>
      </c>
      <c r="C154" s="1">
        <v>2.7290899999999998</v>
      </c>
      <c r="D154" s="1">
        <v>1.52335</v>
      </c>
      <c r="E154" s="1">
        <v>3.0630700000000002</v>
      </c>
      <c r="F154" s="1">
        <v>2.4651200000000002</v>
      </c>
      <c r="G154" s="1">
        <v>1.5625599999999999</v>
      </c>
      <c r="H154" s="1">
        <v>1.5771299999999999</v>
      </c>
      <c r="I154" s="1">
        <v>1.42073</v>
      </c>
      <c r="J154" s="1">
        <v>1.1927300000000001</v>
      </c>
      <c r="K154" s="1">
        <v>1.2542</v>
      </c>
      <c r="L154" s="1">
        <v>1.305219981</v>
      </c>
      <c r="M154" s="1">
        <v>1.891456333</v>
      </c>
      <c r="N154" s="1">
        <v>0.82206032699999998</v>
      </c>
      <c r="O154" s="1">
        <v>0.92311812800000004</v>
      </c>
      <c r="P154" s="1">
        <v>0.44810599899999998</v>
      </c>
      <c r="Q154" s="1">
        <v>0.68104999099999997</v>
      </c>
      <c r="R154" s="1">
        <v>2.4385033329999999</v>
      </c>
      <c r="S154" s="1">
        <v>1.8682700000000001</v>
      </c>
      <c r="T154" s="1">
        <v>1.28922</v>
      </c>
      <c r="U154" s="1" t="s">
        <v>14</v>
      </c>
      <c r="V154" s="1">
        <f t="shared" si="4"/>
        <v>0</v>
      </c>
      <c r="W154" s="1">
        <f t="shared" si="5"/>
        <v>0</v>
      </c>
    </row>
    <row r="155" spans="1:23" ht="12" customHeight="1" x14ac:dyDescent="0.2">
      <c r="A155" s="1" t="s">
        <v>320</v>
      </c>
      <c r="B155" s="1" t="s">
        <v>321</v>
      </c>
      <c r="C155" s="1">
        <v>119.105</v>
      </c>
      <c r="D155" s="1">
        <v>134.309</v>
      </c>
      <c r="E155" s="1">
        <v>127.5</v>
      </c>
      <c r="F155" s="1">
        <v>45.940899999999999</v>
      </c>
      <c r="G155" s="1">
        <v>33.074199999999998</v>
      </c>
      <c r="H155" s="1">
        <v>40.059199999999997</v>
      </c>
      <c r="I155" s="1">
        <v>28.0593</v>
      </c>
      <c r="J155" s="1">
        <v>20.5746</v>
      </c>
      <c r="K155" s="1">
        <v>23.113099999999999</v>
      </c>
      <c r="L155" s="1">
        <v>3.198960649</v>
      </c>
      <c r="M155" s="1">
        <v>5.3091279079999998</v>
      </c>
      <c r="N155" s="3">
        <v>9.8146300000000002E-12</v>
      </c>
      <c r="O155" s="3">
        <v>2.9983900000000001E-10</v>
      </c>
      <c r="P155" s="3">
        <v>1.0918E-24</v>
      </c>
      <c r="Q155" s="3">
        <v>4.6462099999999997E-23</v>
      </c>
      <c r="R155" s="1">
        <v>126.9713333</v>
      </c>
      <c r="S155" s="1">
        <v>39.691433330000002</v>
      </c>
      <c r="T155" s="1">
        <v>23.91566667</v>
      </c>
      <c r="U155" s="1" t="s">
        <v>14</v>
      </c>
      <c r="V155" s="1">
        <f t="shared" si="4"/>
        <v>1</v>
      </c>
      <c r="W155" s="1">
        <f t="shared" si="5"/>
        <v>1</v>
      </c>
    </row>
    <row r="156" spans="1:23" ht="12" customHeight="1" x14ac:dyDescent="0.2">
      <c r="A156" s="1" t="s">
        <v>322</v>
      </c>
      <c r="B156" s="1" t="s">
        <v>323</v>
      </c>
      <c r="C156" s="1">
        <v>7.0176499999999997</v>
      </c>
      <c r="D156" s="1">
        <v>7.3628799999999996</v>
      </c>
      <c r="E156" s="1">
        <v>0.191442</v>
      </c>
      <c r="F156" s="1">
        <v>0</v>
      </c>
      <c r="G156" s="1">
        <v>0</v>
      </c>
      <c r="H156" s="1">
        <v>0</v>
      </c>
      <c r="I156" s="1">
        <v>0.177591</v>
      </c>
      <c r="J156" s="1">
        <v>0</v>
      </c>
      <c r="K156" s="1">
        <v>0</v>
      </c>
      <c r="L156" s="1">
        <f>AVERAGE(C156:E156)/0.01</f>
        <v>485.73239999999998</v>
      </c>
      <c r="M156" s="1">
        <v>82.053550009999995</v>
      </c>
      <c r="N156" s="1">
        <v>1.4786399999999999E-4</v>
      </c>
      <c r="O156" s="1">
        <v>1.8926640000000001E-3</v>
      </c>
      <c r="P156" s="1">
        <v>8.4125599999999997E-4</v>
      </c>
      <c r="Q156" s="1">
        <v>5.1967879999999999E-3</v>
      </c>
      <c r="R156" s="1">
        <v>4.8573240000000002</v>
      </c>
      <c r="S156" s="1">
        <v>0</v>
      </c>
      <c r="T156" s="1">
        <v>5.9197E-2</v>
      </c>
      <c r="U156" s="1" t="s">
        <v>17</v>
      </c>
      <c r="V156" s="1">
        <f t="shared" si="4"/>
        <v>1</v>
      </c>
      <c r="W156" s="1">
        <f t="shared" si="5"/>
        <v>1</v>
      </c>
    </row>
    <row r="157" spans="1:23" ht="12" customHeight="1" x14ac:dyDescent="0.2">
      <c r="A157" s="1" t="s">
        <v>324</v>
      </c>
      <c r="B157" s="1" t="s">
        <v>325</v>
      </c>
      <c r="C157" s="1">
        <v>0.38986900000000002</v>
      </c>
      <c r="D157" s="1">
        <v>1.0155700000000001</v>
      </c>
      <c r="E157" s="1">
        <v>0.191442</v>
      </c>
      <c r="F157" s="1">
        <v>0.89640699999999995</v>
      </c>
      <c r="G157" s="1">
        <v>1.0417099999999999</v>
      </c>
      <c r="H157" s="1">
        <v>0.630853</v>
      </c>
      <c r="I157" s="1">
        <v>0.177591</v>
      </c>
      <c r="J157" s="1">
        <v>0.149091</v>
      </c>
      <c r="K157" s="1">
        <v>0.89585700000000001</v>
      </c>
      <c r="L157" s="1">
        <v>0.62160360000000003</v>
      </c>
      <c r="M157" s="1">
        <v>1.3062004570000001</v>
      </c>
      <c r="N157" s="1">
        <v>0.374680024</v>
      </c>
      <c r="O157" s="1">
        <v>0.64664860199999996</v>
      </c>
      <c r="P157" s="1">
        <v>0.94172331899999995</v>
      </c>
      <c r="Q157" s="1">
        <v>0.97218337300000002</v>
      </c>
      <c r="R157" s="1">
        <v>0.53229366700000003</v>
      </c>
      <c r="S157" s="1">
        <v>0.85632333299999996</v>
      </c>
      <c r="T157" s="1">
        <v>0.40751300000000001</v>
      </c>
      <c r="U157" s="1" t="s">
        <v>17</v>
      </c>
      <c r="V157" s="1">
        <f t="shared" si="4"/>
        <v>0</v>
      </c>
      <c r="W157" s="1">
        <f t="shared" si="5"/>
        <v>0</v>
      </c>
    </row>
    <row r="158" spans="1:23" ht="12" customHeight="1" x14ac:dyDescent="0.2">
      <c r="A158" s="1" t="s">
        <v>326</v>
      </c>
      <c r="B158" s="1" t="s">
        <v>327</v>
      </c>
      <c r="C158" s="1">
        <v>2.7290899999999998</v>
      </c>
      <c r="D158" s="1">
        <v>2.5389200000000001</v>
      </c>
      <c r="E158" s="1">
        <v>3.6374</v>
      </c>
      <c r="F158" s="1">
        <v>0.67230500000000004</v>
      </c>
      <c r="G158" s="1">
        <v>2.6042700000000001</v>
      </c>
      <c r="H158" s="1">
        <v>1.4194199999999999</v>
      </c>
      <c r="I158" s="1">
        <v>1.9535</v>
      </c>
      <c r="J158" s="1">
        <v>0.44727299999999998</v>
      </c>
      <c r="K158" s="1">
        <v>0.35834300000000002</v>
      </c>
      <c r="L158" s="1">
        <v>1.8963840460000001</v>
      </c>
      <c r="M158" s="1">
        <v>3.2276316039999999</v>
      </c>
      <c r="N158" s="1">
        <v>0.34227170200000001</v>
      </c>
      <c r="O158" s="1">
        <v>0.612966966</v>
      </c>
      <c r="P158" s="1">
        <v>0.12908855799999999</v>
      </c>
      <c r="Q158" s="1">
        <v>0.28842406100000001</v>
      </c>
      <c r="R158" s="1">
        <v>2.9684699999999999</v>
      </c>
      <c r="S158" s="1">
        <v>1.5653316669999999</v>
      </c>
      <c r="T158" s="1">
        <v>0.91970533300000001</v>
      </c>
      <c r="U158" s="1" t="s">
        <v>14</v>
      </c>
      <c r="V158" s="1">
        <f t="shared" si="4"/>
        <v>0</v>
      </c>
      <c r="W158" s="1">
        <f t="shared" si="5"/>
        <v>0</v>
      </c>
    </row>
    <row r="159" spans="1:23" ht="12" customHeight="1" x14ac:dyDescent="0.2">
      <c r="A159" s="1" t="s">
        <v>328</v>
      </c>
      <c r="B159" s="1" t="s">
        <v>329</v>
      </c>
      <c r="C159" s="1">
        <v>473.88600000000002</v>
      </c>
      <c r="D159" s="1">
        <v>429.58600000000001</v>
      </c>
      <c r="E159" s="1">
        <v>481.476</v>
      </c>
      <c r="F159" s="1">
        <v>323.37900000000002</v>
      </c>
      <c r="G159" s="1">
        <v>468.50799999999998</v>
      </c>
      <c r="H159" s="1">
        <v>360.69</v>
      </c>
      <c r="I159" s="1">
        <v>417.33800000000002</v>
      </c>
      <c r="J159" s="1">
        <v>314.73099999999999</v>
      </c>
      <c r="K159" s="1">
        <v>416.57299999999998</v>
      </c>
      <c r="L159" s="1">
        <v>1.2016099579999999</v>
      </c>
      <c r="M159" s="1">
        <v>1.2057264139999999</v>
      </c>
      <c r="N159" s="1">
        <v>0.99737905100000002</v>
      </c>
      <c r="O159" s="1">
        <v>0.99737905100000002</v>
      </c>
      <c r="P159" s="1">
        <v>0.38601832699999999</v>
      </c>
      <c r="Q159" s="1">
        <v>0.61346480999999997</v>
      </c>
      <c r="R159" s="1">
        <v>461.64933330000002</v>
      </c>
      <c r="S159" s="1">
        <v>384.19233329999997</v>
      </c>
      <c r="T159" s="1">
        <v>382.88066670000001</v>
      </c>
      <c r="U159" s="1" t="s">
        <v>14</v>
      </c>
      <c r="V159" s="1">
        <f t="shared" si="4"/>
        <v>0</v>
      </c>
      <c r="W159" s="1">
        <f t="shared" si="5"/>
        <v>0</v>
      </c>
    </row>
    <row r="160" spans="1:23" ht="12" customHeight="1" x14ac:dyDescent="0.2">
      <c r="A160" s="1" t="s">
        <v>330</v>
      </c>
      <c r="B160" s="1" t="s">
        <v>331</v>
      </c>
      <c r="C160" s="1">
        <v>33.918599999999998</v>
      </c>
      <c r="D160" s="1">
        <v>48.493400000000001</v>
      </c>
      <c r="E160" s="1">
        <v>41.925800000000002</v>
      </c>
      <c r="F160" s="1">
        <v>27.340399999999999</v>
      </c>
      <c r="G160" s="1">
        <v>24.740500000000001</v>
      </c>
      <c r="H160" s="1">
        <v>25.0764</v>
      </c>
      <c r="I160" s="1">
        <v>28.236899999999999</v>
      </c>
      <c r="J160" s="1">
        <v>25.0473</v>
      </c>
      <c r="K160" s="1">
        <v>26.338200000000001</v>
      </c>
      <c r="L160" s="1">
        <v>1.611484591</v>
      </c>
      <c r="M160" s="1">
        <v>1.56159322</v>
      </c>
      <c r="N160" s="1">
        <v>8.1281654999999994E-2</v>
      </c>
      <c r="O160" s="1">
        <v>0.28635005200000002</v>
      </c>
      <c r="P160" s="1">
        <v>0.38244020899999998</v>
      </c>
      <c r="Q160" s="1">
        <v>0.61031083399999997</v>
      </c>
      <c r="R160" s="1">
        <v>41.445933330000003</v>
      </c>
      <c r="S160" s="1">
        <v>25.719100000000001</v>
      </c>
      <c r="T160" s="1">
        <v>26.540800000000001</v>
      </c>
      <c r="U160" s="1" t="s">
        <v>17</v>
      </c>
      <c r="V160" s="1">
        <f t="shared" si="4"/>
        <v>0</v>
      </c>
      <c r="W160" s="1">
        <f t="shared" si="5"/>
        <v>0</v>
      </c>
    </row>
    <row r="161" spans="1:23" ht="12" customHeight="1" x14ac:dyDescent="0.2">
      <c r="A161" s="1" t="s">
        <v>332</v>
      </c>
      <c r="B161" s="1" t="s">
        <v>333</v>
      </c>
      <c r="C161" s="1">
        <v>1.75441</v>
      </c>
      <c r="D161" s="1">
        <v>1.52335</v>
      </c>
      <c r="E161" s="1">
        <v>1.1486499999999999</v>
      </c>
      <c r="F161" s="1">
        <v>0.224102</v>
      </c>
      <c r="G161" s="1">
        <v>0.26042700000000002</v>
      </c>
      <c r="H161" s="1">
        <v>0.31542700000000001</v>
      </c>
      <c r="I161" s="1">
        <v>0.177591</v>
      </c>
      <c r="J161" s="1">
        <v>0.149091</v>
      </c>
      <c r="K161" s="1">
        <v>0.71668600000000005</v>
      </c>
      <c r="L161" s="1">
        <v>5.5333168319999997</v>
      </c>
      <c r="M161" s="1">
        <v>4.2424245330000003</v>
      </c>
      <c r="N161" s="1">
        <v>5.1973198999999998E-2</v>
      </c>
      <c r="O161" s="1">
        <v>0.214599014</v>
      </c>
      <c r="P161" s="1">
        <v>0.115633788</v>
      </c>
      <c r="Q161" s="1">
        <v>0.26519605299999999</v>
      </c>
      <c r="R161" s="1">
        <v>1.4754700000000001</v>
      </c>
      <c r="S161" s="1">
        <v>0.266652</v>
      </c>
      <c r="T161" s="1">
        <v>0.34778933299999998</v>
      </c>
      <c r="U161" s="1" t="s">
        <v>17</v>
      </c>
      <c r="V161" s="1">
        <f t="shared" si="4"/>
        <v>0</v>
      </c>
      <c r="W161" s="1">
        <f t="shared" si="5"/>
        <v>0</v>
      </c>
    </row>
    <row r="162" spans="1:23" ht="12" customHeight="1" x14ac:dyDescent="0.2">
      <c r="A162" s="1" t="s">
        <v>334</v>
      </c>
      <c r="B162" s="1" t="s">
        <v>335</v>
      </c>
      <c r="C162" s="1">
        <v>1.3645400000000001</v>
      </c>
      <c r="D162" s="1">
        <v>2.0311400000000002</v>
      </c>
      <c r="E162" s="1">
        <v>2.2972999999999999</v>
      </c>
      <c r="F162" s="1">
        <v>1.3446100000000001</v>
      </c>
      <c r="G162" s="1">
        <v>2.6042700000000001</v>
      </c>
      <c r="H162" s="1">
        <v>2.3656999999999999</v>
      </c>
      <c r="I162" s="1">
        <v>3.0190399999999999</v>
      </c>
      <c r="J162" s="1">
        <v>4.92</v>
      </c>
      <c r="K162" s="1">
        <v>2.3292299999999999</v>
      </c>
      <c r="L162" s="1">
        <v>0.90156114899999995</v>
      </c>
      <c r="M162" s="1">
        <v>0.55442445500000004</v>
      </c>
      <c r="N162" s="1">
        <v>0.54058956400000002</v>
      </c>
      <c r="O162" s="1">
        <v>0.76603355100000003</v>
      </c>
      <c r="P162" s="1">
        <v>3.3077629999999997E-2</v>
      </c>
      <c r="Q162" s="1">
        <v>0.101349859</v>
      </c>
      <c r="R162" s="1">
        <v>1.8976599999999999</v>
      </c>
      <c r="S162" s="1">
        <v>2.10486</v>
      </c>
      <c r="T162" s="1">
        <v>3.4227566669999998</v>
      </c>
      <c r="U162" s="1" t="s">
        <v>70</v>
      </c>
      <c r="V162" s="1">
        <f t="shared" si="4"/>
        <v>0</v>
      </c>
      <c r="W162" s="1">
        <f t="shared" si="5"/>
        <v>0</v>
      </c>
    </row>
    <row r="163" spans="1:23" ht="12" customHeight="1" x14ac:dyDescent="0.2">
      <c r="A163" s="1" t="s">
        <v>336</v>
      </c>
      <c r="B163" s="1" t="s">
        <v>337</v>
      </c>
      <c r="C163" s="1">
        <v>8.1872600000000002</v>
      </c>
      <c r="D163" s="1">
        <v>6.8550899999999997</v>
      </c>
      <c r="E163" s="1">
        <v>5.9347000000000003</v>
      </c>
      <c r="F163" s="1">
        <v>12.1015</v>
      </c>
      <c r="G163" s="1">
        <v>8.3336500000000004</v>
      </c>
      <c r="H163" s="1">
        <v>9.6205099999999995</v>
      </c>
      <c r="I163" s="1">
        <v>16.6935</v>
      </c>
      <c r="J163" s="1">
        <v>10.5855</v>
      </c>
      <c r="K163" s="1">
        <v>9.8544300000000007</v>
      </c>
      <c r="L163" s="1">
        <v>0.69794008799999996</v>
      </c>
      <c r="M163" s="1">
        <v>0.56491010900000005</v>
      </c>
      <c r="N163" s="1">
        <v>3.4594750000000001E-2</v>
      </c>
      <c r="O163" s="1">
        <v>0.16996545800000001</v>
      </c>
      <c r="P163" s="1">
        <v>6.8120099999999999E-4</v>
      </c>
      <c r="Q163" s="1">
        <v>4.3483300000000001E-3</v>
      </c>
      <c r="R163" s="1">
        <v>6.9923500000000001</v>
      </c>
      <c r="S163" s="1">
        <v>10.01855333</v>
      </c>
      <c r="T163" s="1">
        <v>12.37781</v>
      </c>
      <c r="U163" s="1" t="s">
        <v>70</v>
      </c>
      <c r="V163" s="1">
        <f t="shared" si="4"/>
        <v>0</v>
      </c>
      <c r="W163" s="1">
        <f t="shared" si="5"/>
        <v>0</v>
      </c>
    </row>
    <row r="164" spans="1:23" ht="12" customHeight="1" x14ac:dyDescent="0.2">
      <c r="A164" s="1" t="s">
        <v>338</v>
      </c>
      <c r="B164" s="1" t="s">
        <v>339</v>
      </c>
      <c r="C164" s="1">
        <v>4.0936300000000001</v>
      </c>
      <c r="D164" s="1">
        <v>4.0622800000000003</v>
      </c>
      <c r="E164" s="1">
        <v>3.2545099999999998</v>
      </c>
      <c r="F164" s="1">
        <v>4.03383</v>
      </c>
      <c r="G164" s="1">
        <v>2.6042700000000001</v>
      </c>
      <c r="H164" s="1">
        <v>2.5234100000000002</v>
      </c>
      <c r="I164" s="1">
        <v>2.84145</v>
      </c>
      <c r="J164" s="1">
        <v>4.0254599999999998</v>
      </c>
      <c r="K164" s="1">
        <v>4.6584599999999998</v>
      </c>
      <c r="L164" s="1">
        <v>1.2454737259999999</v>
      </c>
      <c r="M164" s="1">
        <v>0.99002635100000003</v>
      </c>
      <c r="N164" s="1">
        <v>0.91605054200000002</v>
      </c>
      <c r="O164" s="1">
        <v>0.96110220800000001</v>
      </c>
      <c r="P164" s="1">
        <v>0.317389959</v>
      </c>
      <c r="Q164" s="1">
        <v>0.53315944900000001</v>
      </c>
      <c r="R164" s="1">
        <v>3.8034733329999999</v>
      </c>
      <c r="S164" s="1">
        <v>3.0538366670000001</v>
      </c>
      <c r="T164" s="1">
        <v>3.84179</v>
      </c>
      <c r="U164" s="1" t="s">
        <v>17</v>
      </c>
      <c r="V164" s="1">
        <f t="shared" si="4"/>
        <v>0</v>
      </c>
      <c r="W164" s="1">
        <f t="shared" si="5"/>
        <v>0</v>
      </c>
    </row>
    <row r="165" spans="1:23" ht="12" customHeight="1" x14ac:dyDescent="0.2">
      <c r="A165" s="1" t="s">
        <v>340</v>
      </c>
      <c r="B165" s="1" t="s">
        <v>341</v>
      </c>
      <c r="C165" s="1">
        <v>3452.29</v>
      </c>
      <c r="D165" s="1">
        <v>3517.93</v>
      </c>
      <c r="E165" s="1">
        <v>3297.97</v>
      </c>
      <c r="F165" s="1">
        <v>2479.2399999999998</v>
      </c>
      <c r="G165" s="1">
        <v>2603.4899999999998</v>
      </c>
      <c r="H165" s="1">
        <v>2865.34</v>
      </c>
      <c r="I165" s="1">
        <v>2580.21</v>
      </c>
      <c r="J165" s="1">
        <v>2366.2199999999998</v>
      </c>
      <c r="K165" s="1">
        <v>2651.38</v>
      </c>
      <c r="L165" s="1">
        <v>1.2919098600000001</v>
      </c>
      <c r="M165" s="1">
        <v>1.351467067</v>
      </c>
      <c r="N165" s="1">
        <v>0.47594248500000003</v>
      </c>
      <c r="O165" s="1">
        <v>0.71671338900000003</v>
      </c>
      <c r="P165" s="1">
        <v>0.92622426700000005</v>
      </c>
      <c r="Q165" s="1">
        <v>0.97145514600000005</v>
      </c>
      <c r="R165" s="1">
        <v>3422.73</v>
      </c>
      <c r="S165" s="1">
        <v>2649.356667</v>
      </c>
      <c r="T165" s="1">
        <v>2532.603333</v>
      </c>
      <c r="U165" s="1" t="s">
        <v>14</v>
      </c>
      <c r="V165" s="1">
        <f t="shared" si="4"/>
        <v>0</v>
      </c>
      <c r="W165" s="1">
        <f t="shared" si="5"/>
        <v>0</v>
      </c>
    </row>
    <row r="166" spans="1:23" ht="12" customHeight="1" x14ac:dyDescent="0.2">
      <c r="A166" s="1" t="s">
        <v>342</v>
      </c>
      <c r="B166" s="1" t="s">
        <v>343</v>
      </c>
      <c r="C166" s="1">
        <v>391.81900000000002</v>
      </c>
      <c r="D166" s="1">
        <v>421.96899999999999</v>
      </c>
      <c r="E166" s="1">
        <v>379.05500000000001</v>
      </c>
      <c r="F166" s="1">
        <v>328.08499999999998</v>
      </c>
      <c r="G166" s="1">
        <v>318.24099999999999</v>
      </c>
      <c r="H166" s="1">
        <v>338.137</v>
      </c>
      <c r="I166" s="1">
        <v>298.88499999999999</v>
      </c>
      <c r="J166" s="1">
        <v>284.46600000000001</v>
      </c>
      <c r="K166" s="1">
        <v>340.42599999999999</v>
      </c>
      <c r="L166" s="1">
        <v>1.2116686969999999</v>
      </c>
      <c r="M166" s="1">
        <v>1.2912672650000001</v>
      </c>
      <c r="N166" s="1">
        <v>0.944435362</v>
      </c>
      <c r="O166" s="1">
        <v>0.96661213499999998</v>
      </c>
      <c r="P166" s="1">
        <v>0.58739312200000005</v>
      </c>
      <c r="Q166" s="1">
        <v>0.77309816399999998</v>
      </c>
      <c r="R166" s="1">
        <v>397.6143333</v>
      </c>
      <c r="S166" s="1">
        <v>328.15433330000002</v>
      </c>
      <c r="T166" s="1">
        <v>307.92566670000002</v>
      </c>
      <c r="U166" s="1" t="s">
        <v>14</v>
      </c>
      <c r="V166" s="1">
        <f t="shared" si="4"/>
        <v>0</v>
      </c>
      <c r="W166" s="1">
        <f t="shared" si="5"/>
        <v>0</v>
      </c>
    </row>
    <row r="167" spans="1:23" ht="12" customHeight="1" x14ac:dyDescent="0.2">
      <c r="A167" s="1" t="s">
        <v>344</v>
      </c>
      <c r="B167" s="1" t="s">
        <v>345</v>
      </c>
      <c r="C167" s="1">
        <v>0.38986900000000002</v>
      </c>
      <c r="D167" s="1">
        <v>0.76167700000000005</v>
      </c>
      <c r="E167" s="1">
        <v>0.574326</v>
      </c>
      <c r="F167" s="1">
        <v>0.224102</v>
      </c>
      <c r="G167" s="1">
        <v>0.52085300000000001</v>
      </c>
      <c r="H167" s="1">
        <v>0.31542700000000001</v>
      </c>
      <c r="I167" s="1">
        <v>1.42073</v>
      </c>
      <c r="J167" s="1">
        <v>0.89454599999999995</v>
      </c>
      <c r="K167" s="1">
        <v>0.71668600000000005</v>
      </c>
      <c r="L167" s="1">
        <v>1.6275945839999999</v>
      </c>
      <c r="M167" s="1">
        <v>0.56922613099999997</v>
      </c>
      <c r="N167" s="1">
        <v>0.73421698300000005</v>
      </c>
      <c r="O167" s="1">
        <v>0.86123814799999998</v>
      </c>
      <c r="P167" s="1">
        <v>0.18065593699999999</v>
      </c>
      <c r="Q167" s="1">
        <v>0.35850375000000001</v>
      </c>
      <c r="R167" s="1">
        <v>0.57529066699999998</v>
      </c>
      <c r="S167" s="1">
        <v>0.35346066700000001</v>
      </c>
      <c r="T167" s="1">
        <v>1.0106539999999999</v>
      </c>
      <c r="U167" s="1" t="s">
        <v>17</v>
      </c>
      <c r="V167" s="1">
        <f t="shared" si="4"/>
        <v>0</v>
      </c>
      <c r="W167" s="1">
        <f t="shared" si="5"/>
        <v>0</v>
      </c>
    </row>
    <row r="168" spans="1:23" ht="12" customHeight="1" x14ac:dyDescent="0.2">
      <c r="A168" s="1" t="s">
        <v>346</v>
      </c>
      <c r="B168" s="1" t="s">
        <v>347</v>
      </c>
      <c r="C168" s="1">
        <v>15.9846</v>
      </c>
      <c r="D168" s="1">
        <v>13.7102</v>
      </c>
      <c r="E168" s="1">
        <v>15.889699999999999</v>
      </c>
      <c r="F168" s="1">
        <v>15.462999999999999</v>
      </c>
      <c r="G168" s="1">
        <v>13.542199999999999</v>
      </c>
      <c r="H168" s="1">
        <v>11.039899999999999</v>
      </c>
      <c r="I168" s="1">
        <v>1.42073</v>
      </c>
      <c r="J168" s="1">
        <v>17.4436</v>
      </c>
      <c r="K168" s="1">
        <v>2.68757</v>
      </c>
      <c r="L168" s="1">
        <v>1.1383290340000001</v>
      </c>
      <c r="M168" s="1">
        <v>2.1151035409999999</v>
      </c>
      <c r="N168" s="1">
        <v>0.83454550199999999</v>
      </c>
      <c r="O168" s="1">
        <v>0.92620078800000005</v>
      </c>
      <c r="P168" s="1">
        <v>0.490194713</v>
      </c>
      <c r="Q168" s="1">
        <v>0.71933030499999995</v>
      </c>
      <c r="R168" s="1">
        <v>15.19483333</v>
      </c>
      <c r="S168" s="1">
        <v>13.348366670000001</v>
      </c>
      <c r="T168" s="1">
        <v>7.183966667</v>
      </c>
      <c r="U168" s="1" t="s">
        <v>14</v>
      </c>
      <c r="V168" s="1">
        <f t="shared" si="4"/>
        <v>0</v>
      </c>
      <c r="W168" s="1">
        <f t="shared" si="5"/>
        <v>0</v>
      </c>
    </row>
    <row r="169" spans="1:23" ht="12" customHeight="1" x14ac:dyDescent="0.2">
      <c r="A169" s="1" t="s">
        <v>348</v>
      </c>
      <c r="B169" s="1" t="s">
        <v>349</v>
      </c>
      <c r="C169" s="1">
        <v>753.81299999999999</v>
      </c>
      <c r="D169" s="1">
        <v>862.47199999999998</v>
      </c>
      <c r="E169" s="1">
        <v>800.99300000000005</v>
      </c>
      <c r="F169" s="1">
        <v>328.75700000000001</v>
      </c>
      <c r="G169" s="1">
        <v>483.09100000000001</v>
      </c>
      <c r="H169" s="1">
        <v>348.07299999999998</v>
      </c>
      <c r="I169" s="1">
        <v>413.43099999999998</v>
      </c>
      <c r="J169" s="1">
        <v>260.16399999999999</v>
      </c>
      <c r="K169" s="1">
        <v>447.57</v>
      </c>
      <c r="L169" s="1">
        <v>2.0840022729999998</v>
      </c>
      <c r="M169" s="1">
        <v>2.1560412609999999</v>
      </c>
      <c r="N169" s="1">
        <v>8.1194399999999999E-4</v>
      </c>
      <c r="O169" s="1">
        <v>8.4266640000000004E-3</v>
      </c>
      <c r="P169" s="1">
        <v>7.0588100000000004E-3</v>
      </c>
      <c r="Q169" s="1">
        <v>3.0376674999999999E-2</v>
      </c>
      <c r="R169" s="1">
        <v>805.75933329999998</v>
      </c>
      <c r="S169" s="1">
        <v>386.64033330000001</v>
      </c>
      <c r="T169" s="1">
        <v>373.72166670000001</v>
      </c>
      <c r="U169" s="1" t="s">
        <v>14</v>
      </c>
      <c r="V169" s="1">
        <f t="shared" si="4"/>
        <v>1</v>
      </c>
      <c r="W169" s="1">
        <f t="shared" si="5"/>
        <v>1</v>
      </c>
    </row>
    <row r="170" spans="1:23" ht="12" customHeight="1" x14ac:dyDescent="0.2">
      <c r="A170" s="1" t="s">
        <v>350</v>
      </c>
      <c r="B170" s="1" t="s">
        <v>351</v>
      </c>
      <c r="C170" s="1">
        <v>32.749000000000002</v>
      </c>
      <c r="D170" s="1">
        <v>38.845500000000001</v>
      </c>
      <c r="E170" s="1">
        <v>30.822199999999999</v>
      </c>
      <c r="F170" s="1">
        <v>21.2897</v>
      </c>
      <c r="G170" s="1">
        <v>20.834099999999999</v>
      </c>
      <c r="H170" s="1">
        <v>18.925599999999999</v>
      </c>
      <c r="I170" s="1">
        <v>19.712599999999998</v>
      </c>
      <c r="J170" s="1">
        <v>19.530899999999999</v>
      </c>
      <c r="K170" s="1">
        <v>27.771599999999999</v>
      </c>
      <c r="L170" s="1">
        <v>1.6776037109999999</v>
      </c>
      <c r="M170" s="1">
        <v>1.528263033</v>
      </c>
      <c r="N170" s="1">
        <v>4.1537183999999998E-2</v>
      </c>
      <c r="O170" s="1">
        <v>0.185468359</v>
      </c>
      <c r="P170" s="1">
        <v>0.52537372199999999</v>
      </c>
      <c r="Q170" s="1">
        <v>0.74250234500000001</v>
      </c>
      <c r="R170" s="1">
        <v>34.1389</v>
      </c>
      <c r="S170" s="1">
        <v>20.349799999999998</v>
      </c>
      <c r="T170" s="1">
        <v>22.338366669999999</v>
      </c>
      <c r="U170" s="1" t="s">
        <v>17</v>
      </c>
      <c r="V170" s="1">
        <f t="shared" si="4"/>
        <v>0</v>
      </c>
      <c r="W170" s="1">
        <f t="shared" si="5"/>
        <v>0</v>
      </c>
    </row>
    <row r="171" spans="1:23" ht="12" customHeight="1" x14ac:dyDescent="0.2">
      <c r="A171" s="1" t="s">
        <v>352</v>
      </c>
      <c r="B171" s="1" t="s">
        <v>353</v>
      </c>
      <c r="C171" s="1">
        <v>18.9087</v>
      </c>
      <c r="D171" s="1">
        <v>16.756900000000002</v>
      </c>
      <c r="E171" s="1">
        <v>2.8716300000000001</v>
      </c>
      <c r="F171" s="1">
        <v>16.135300000000001</v>
      </c>
      <c r="G171" s="1">
        <v>3.9064000000000001</v>
      </c>
      <c r="H171" s="1">
        <v>3.1542699999999999</v>
      </c>
      <c r="I171" s="1">
        <v>3.0190399999999999</v>
      </c>
      <c r="J171" s="1">
        <v>2.3854600000000001</v>
      </c>
      <c r="K171" s="1">
        <v>13.796200000000001</v>
      </c>
      <c r="L171" s="1">
        <v>1.661376092</v>
      </c>
      <c r="M171" s="1">
        <v>2.0070742209999999</v>
      </c>
      <c r="N171" s="1">
        <v>0.57886046199999996</v>
      </c>
      <c r="O171" s="1">
        <v>0.77721125000000002</v>
      </c>
      <c r="P171" s="1">
        <v>0.53481040999999996</v>
      </c>
      <c r="Q171" s="1">
        <v>0.75306024599999999</v>
      </c>
      <c r="R171" s="1">
        <v>12.845743329999999</v>
      </c>
      <c r="S171" s="1">
        <v>7.7319899999999997</v>
      </c>
      <c r="T171" s="1">
        <v>6.4002333330000001</v>
      </c>
      <c r="U171" s="1" t="s">
        <v>14</v>
      </c>
      <c r="V171" s="1">
        <f t="shared" si="4"/>
        <v>0</v>
      </c>
      <c r="W171" s="1">
        <f t="shared" si="5"/>
        <v>0</v>
      </c>
    </row>
    <row r="172" spans="1:23" ht="12" customHeight="1" x14ac:dyDescent="0.2">
      <c r="A172" s="1" t="s">
        <v>354</v>
      </c>
      <c r="B172" s="1" t="s">
        <v>355</v>
      </c>
      <c r="C172" s="1">
        <v>1.55948</v>
      </c>
      <c r="D172" s="1">
        <v>1.0155700000000001</v>
      </c>
      <c r="E172" s="1">
        <v>1.91442</v>
      </c>
      <c r="F172" s="1">
        <v>0.224102</v>
      </c>
      <c r="G172" s="1">
        <v>0.26042700000000002</v>
      </c>
      <c r="H172" s="1">
        <v>0.31542700000000001</v>
      </c>
      <c r="I172" s="1">
        <v>2.3086799999999998</v>
      </c>
      <c r="J172" s="1">
        <v>0.149091</v>
      </c>
      <c r="K172" s="1">
        <v>0.35834300000000002</v>
      </c>
      <c r="L172" s="1">
        <v>5.6121461679999998</v>
      </c>
      <c r="M172" s="1">
        <v>1.594207479</v>
      </c>
      <c r="N172" s="1">
        <v>4.9953456E-2</v>
      </c>
      <c r="O172" s="1">
        <v>0.20850137999999999</v>
      </c>
      <c r="P172" s="1">
        <v>0.79913589799999996</v>
      </c>
      <c r="Q172" s="1">
        <v>0.921894726</v>
      </c>
      <c r="R172" s="1">
        <v>1.4964900000000001</v>
      </c>
      <c r="S172" s="1">
        <v>0.266652</v>
      </c>
      <c r="T172" s="1">
        <v>0.93870466699999999</v>
      </c>
      <c r="U172" s="1" t="s">
        <v>17</v>
      </c>
      <c r="V172" s="1">
        <f t="shared" si="4"/>
        <v>1</v>
      </c>
      <c r="W172" s="1">
        <f t="shared" si="5"/>
        <v>0</v>
      </c>
    </row>
    <row r="173" spans="1:23" ht="12" customHeight="1" x14ac:dyDescent="0.2">
      <c r="A173" s="1" t="s">
        <v>356</v>
      </c>
      <c r="B173" s="1" t="s">
        <v>357</v>
      </c>
      <c r="C173" s="1">
        <v>1650.9</v>
      </c>
      <c r="D173" s="1">
        <v>1814.82</v>
      </c>
      <c r="E173" s="1">
        <v>1721.45</v>
      </c>
      <c r="F173" s="1">
        <v>1953.72</v>
      </c>
      <c r="G173" s="1">
        <v>1817.26</v>
      </c>
      <c r="H173" s="1">
        <v>2112.73</v>
      </c>
      <c r="I173" s="1">
        <v>2384.69</v>
      </c>
      <c r="J173" s="1">
        <v>2428.54</v>
      </c>
      <c r="K173" s="1">
        <v>2041.48</v>
      </c>
      <c r="L173" s="1">
        <v>0.88161551100000002</v>
      </c>
      <c r="M173" s="1">
        <v>0.75673077300000002</v>
      </c>
      <c r="N173" s="1">
        <v>1.4961499999999999E-3</v>
      </c>
      <c r="O173" s="1">
        <v>1.4012718E-2</v>
      </c>
      <c r="P173" s="3">
        <v>2.6413299999999999E-8</v>
      </c>
      <c r="Q173" s="3">
        <v>4.2151200000000002E-7</v>
      </c>
      <c r="R173" s="1">
        <v>1729.0566670000001</v>
      </c>
      <c r="S173" s="1">
        <v>1961.2366669999999</v>
      </c>
      <c r="T173" s="1">
        <v>2284.9033330000002</v>
      </c>
      <c r="U173" s="1" t="s">
        <v>70</v>
      </c>
      <c r="V173" s="1">
        <f t="shared" si="4"/>
        <v>0</v>
      </c>
      <c r="W173" s="1">
        <f t="shared" si="5"/>
        <v>0</v>
      </c>
    </row>
    <row r="174" spans="1:23" ht="12" customHeight="1" x14ac:dyDescent="0.2">
      <c r="A174" s="1" t="s">
        <v>358</v>
      </c>
      <c r="B174" s="1" t="s">
        <v>359</v>
      </c>
      <c r="C174" s="1">
        <v>92.009200000000007</v>
      </c>
      <c r="D174" s="1">
        <v>31.990400000000001</v>
      </c>
      <c r="E174" s="1">
        <v>21.2501</v>
      </c>
      <c r="F174" s="1">
        <v>18.6004</v>
      </c>
      <c r="G174" s="1">
        <v>13.542199999999999</v>
      </c>
      <c r="H174" s="1">
        <v>29.4924</v>
      </c>
      <c r="I174" s="1">
        <v>14.5624</v>
      </c>
      <c r="J174" s="1">
        <v>20.723600000000001</v>
      </c>
      <c r="K174" s="1">
        <v>22.754799999999999</v>
      </c>
      <c r="L174" s="1">
        <v>2.3566106919999998</v>
      </c>
      <c r="M174" s="1">
        <v>2.5025447619999999</v>
      </c>
      <c r="N174" s="1">
        <v>8.9125799000000006E-2</v>
      </c>
      <c r="O174" s="1">
        <v>0.300213218</v>
      </c>
      <c r="P174" s="1">
        <v>0.12987985299999999</v>
      </c>
      <c r="Q174" s="1">
        <v>0.28842406100000001</v>
      </c>
      <c r="R174" s="1">
        <v>48.416566670000002</v>
      </c>
      <c r="S174" s="1">
        <v>20.545000000000002</v>
      </c>
      <c r="T174" s="1">
        <v>19.346933329999999</v>
      </c>
      <c r="U174" s="1" t="s">
        <v>14</v>
      </c>
      <c r="V174" s="1">
        <f t="shared" si="4"/>
        <v>0</v>
      </c>
      <c r="W174" s="1">
        <f t="shared" si="5"/>
        <v>0</v>
      </c>
    </row>
    <row r="175" spans="1:23" ht="12" customHeight="1" x14ac:dyDescent="0.2">
      <c r="A175" s="1" t="s">
        <v>360</v>
      </c>
      <c r="B175" s="1" t="s">
        <v>361</v>
      </c>
      <c r="C175" s="1">
        <v>1100.8</v>
      </c>
      <c r="D175" s="1">
        <v>1239.25</v>
      </c>
      <c r="E175" s="1">
        <v>1124.9100000000001</v>
      </c>
      <c r="F175" s="1">
        <v>1585.97</v>
      </c>
      <c r="G175" s="1">
        <v>1357.08</v>
      </c>
      <c r="H175" s="1">
        <v>1496.23</v>
      </c>
      <c r="I175" s="1">
        <v>2484.3200000000002</v>
      </c>
      <c r="J175" s="1">
        <v>2237.86</v>
      </c>
      <c r="K175" s="1">
        <v>2154.1799999999998</v>
      </c>
      <c r="L175" s="1">
        <v>0.78052296799999998</v>
      </c>
      <c r="M175" s="1">
        <v>0.50389450199999997</v>
      </c>
      <c r="N175" s="3">
        <v>1.5830600000000001E-5</v>
      </c>
      <c r="O175" s="1">
        <v>2.17106E-4</v>
      </c>
      <c r="P175" s="3">
        <v>1.09322E-30</v>
      </c>
      <c r="Q175" s="3">
        <v>8.3740699999999995E-29</v>
      </c>
      <c r="R175" s="1">
        <v>1154.9866669999999</v>
      </c>
      <c r="S175" s="1">
        <v>1479.76</v>
      </c>
      <c r="T175" s="1">
        <v>2292.12</v>
      </c>
      <c r="U175" s="1" t="s">
        <v>70</v>
      </c>
      <c r="V175" s="1">
        <f t="shared" si="4"/>
        <v>0</v>
      </c>
      <c r="W175" s="1">
        <f t="shared" si="5"/>
        <v>0</v>
      </c>
    </row>
    <row r="176" spans="1:23" ht="12" customHeight="1" x14ac:dyDescent="0.2">
      <c r="A176" s="1" t="s">
        <v>362</v>
      </c>
      <c r="B176" s="1" t="s">
        <v>363</v>
      </c>
      <c r="C176" s="1">
        <v>47.369100000000003</v>
      </c>
      <c r="D176" s="1">
        <v>65.250299999999996</v>
      </c>
      <c r="E176" s="1">
        <v>59.921300000000002</v>
      </c>
      <c r="F176" s="1">
        <v>4.7061400000000004</v>
      </c>
      <c r="G176" s="1">
        <v>4.6876800000000003</v>
      </c>
      <c r="H176" s="1">
        <v>4.1005500000000001</v>
      </c>
      <c r="I176" s="1">
        <v>4.9725400000000004</v>
      </c>
      <c r="J176" s="1">
        <v>3.42909</v>
      </c>
      <c r="K176" s="1">
        <v>4.12094</v>
      </c>
      <c r="L176" s="1">
        <v>12.786124879999999</v>
      </c>
      <c r="M176" s="1">
        <v>13.77837776</v>
      </c>
      <c r="N176" s="3">
        <v>1.40305E-28</v>
      </c>
      <c r="O176" s="3">
        <v>7.6967200000000003E-27</v>
      </c>
      <c r="P176" s="3">
        <v>2.29876E-29</v>
      </c>
      <c r="Q176" s="3">
        <v>1.4673799999999999E-27</v>
      </c>
      <c r="R176" s="1">
        <v>57.513566670000003</v>
      </c>
      <c r="S176" s="1">
        <v>4.4981233329999997</v>
      </c>
      <c r="T176" s="1">
        <v>4.1741900000000003</v>
      </c>
      <c r="U176" s="1" t="s">
        <v>14</v>
      </c>
      <c r="V176" s="1">
        <f t="shared" si="4"/>
        <v>1</v>
      </c>
      <c r="W176" s="1">
        <f t="shared" si="5"/>
        <v>1</v>
      </c>
    </row>
    <row r="177" spans="1:23" ht="12" customHeight="1" x14ac:dyDescent="0.2">
      <c r="A177" s="1" t="s">
        <v>364</v>
      </c>
      <c r="B177" s="1" t="s">
        <v>365</v>
      </c>
      <c r="C177" s="1">
        <v>170157</v>
      </c>
      <c r="D177" s="1">
        <v>195211</v>
      </c>
      <c r="E177" s="1">
        <v>173446</v>
      </c>
      <c r="F177" s="1">
        <v>184217</v>
      </c>
      <c r="G177" s="1">
        <v>156284</v>
      </c>
      <c r="H177" s="1">
        <v>176402</v>
      </c>
      <c r="I177" s="1">
        <v>168010</v>
      </c>
      <c r="J177" s="1">
        <v>155902</v>
      </c>
      <c r="K177" s="1">
        <v>178831</v>
      </c>
      <c r="L177" s="1">
        <v>1.0423889980000001</v>
      </c>
      <c r="M177" s="1">
        <v>1.0717483880000001</v>
      </c>
      <c r="N177" s="1">
        <v>0.152747519</v>
      </c>
      <c r="O177" s="1">
        <v>0.41883652599999999</v>
      </c>
      <c r="P177" s="1">
        <v>4.8570089999999998E-3</v>
      </c>
      <c r="Q177" s="1">
        <v>2.3547271000000002E-2</v>
      </c>
      <c r="R177" s="1">
        <v>179604.6667</v>
      </c>
      <c r="S177" s="1">
        <v>172301</v>
      </c>
      <c r="T177" s="1">
        <v>167581</v>
      </c>
      <c r="U177" s="1" t="s">
        <v>14</v>
      </c>
      <c r="V177" s="1">
        <f t="shared" si="4"/>
        <v>0</v>
      </c>
      <c r="W177" s="1">
        <f t="shared" si="5"/>
        <v>0</v>
      </c>
    </row>
    <row r="178" spans="1:23" ht="12" customHeight="1" x14ac:dyDescent="0.2">
      <c r="A178" s="1" t="s">
        <v>366</v>
      </c>
      <c r="B178" s="1" t="s">
        <v>367</v>
      </c>
      <c r="C178" s="1">
        <v>115.206</v>
      </c>
      <c r="D178" s="1">
        <v>104.096</v>
      </c>
      <c r="E178" s="1">
        <v>130.56299999999999</v>
      </c>
      <c r="F178" s="1">
        <v>113.17100000000001</v>
      </c>
      <c r="G178" s="1">
        <v>133.59899999999999</v>
      </c>
      <c r="H178" s="1">
        <v>125.69799999999999</v>
      </c>
      <c r="I178" s="1">
        <v>118.453</v>
      </c>
      <c r="J178" s="1">
        <v>111.669</v>
      </c>
      <c r="K178" s="1">
        <v>101.76900000000001</v>
      </c>
      <c r="L178" s="1">
        <v>0.93931559200000003</v>
      </c>
      <c r="M178" s="1">
        <v>1.054156334</v>
      </c>
      <c r="N178" s="1">
        <v>0.108564514</v>
      </c>
      <c r="O178" s="1">
        <v>0.33893311700000001</v>
      </c>
      <c r="P178" s="1">
        <v>7.4820971999999999E-2</v>
      </c>
      <c r="Q178" s="1">
        <v>0.18746211900000001</v>
      </c>
      <c r="R178" s="1">
        <v>116.62166670000001</v>
      </c>
      <c r="S178" s="1">
        <v>124.15600000000001</v>
      </c>
      <c r="T178" s="1">
        <v>110.6303333</v>
      </c>
      <c r="U178" s="1" t="s">
        <v>17</v>
      </c>
      <c r="V178" s="1">
        <f t="shared" si="4"/>
        <v>0</v>
      </c>
      <c r="W178" s="1">
        <f t="shared" si="5"/>
        <v>0</v>
      </c>
    </row>
    <row r="179" spans="1:23" ht="12" customHeight="1" x14ac:dyDescent="0.2">
      <c r="A179" s="1" t="s">
        <v>368</v>
      </c>
      <c r="B179" s="1" t="s">
        <v>369</v>
      </c>
      <c r="C179" s="1">
        <v>3171.2</v>
      </c>
      <c r="D179" s="1">
        <v>2873.05</v>
      </c>
      <c r="E179" s="1">
        <v>3200.91</v>
      </c>
      <c r="F179" s="1">
        <v>3414.41</v>
      </c>
      <c r="G179" s="1">
        <v>3980.1</v>
      </c>
      <c r="H179" s="1">
        <v>3623.15</v>
      </c>
      <c r="I179" s="1">
        <v>3727.45</v>
      </c>
      <c r="J179" s="1">
        <v>4077.04</v>
      </c>
      <c r="K179" s="1">
        <v>3175.45</v>
      </c>
      <c r="L179" s="1">
        <v>0.83912191899999999</v>
      </c>
      <c r="M179" s="1">
        <v>0.84200460099999996</v>
      </c>
      <c r="N179" s="1">
        <v>5.1099090000000002E-3</v>
      </c>
      <c r="O179" s="1">
        <v>3.9518861000000002E-2</v>
      </c>
      <c r="P179" s="1">
        <v>4.1248100000000002E-4</v>
      </c>
      <c r="Q179" s="1">
        <v>2.7237979999999999E-3</v>
      </c>
      <c r="R179" s="1">
        <v>3081.72</v>
      </c>
      <c r="S179" s="1">
        <v>3672.5533329999998</v>
      </c>
      <c r="T179" s="1">
        <v>3659.98</v>
      </c>
      <c r="U179" s="1" t="s">
        <v>17</v>
      </c>
      <c r="V179" s="1">
        <f t="shared" si="4"/>
        <v>0</v>
      </c>
      <c r="W179" s="1">
        <f t="shared" si="5"/>
        <v>0</v>
      </c>
    </row>
    <row r="180" spans="1:23" ht="12" customHeight="1" x14ac:dyDescent="0.2">
      <c r="A180" s="1" t="s">
        <v>370</v>
      </c>
      <c r="B180" s="1" t="s">
        <v>371</v>
      </c>
      <c r="C180" s="1">
        <v>3.8986900000000002</v>
      </c>
      <c r="D180" s="1">
        <v>6.6012000000000004</v>
      </c>
      <c r="E180" s="1">
        <v>4.2117199999999997</v>
      </c>
      <c r="F180" s="1">
        <v>0</v>
      </c>
      <c r="G180" s="1">
        <v>0</v>
      </c>
      <c r="H180" s="1">
        <v>0.94628000000000001</v>
      </c>
      <c r="I180" s="1">
        <v>0.53277200000000002</v>
      </c>
      <c r="J180" s="1">
        <v>0.298182</v>
      </c>
      <c r="K180" s="1">
        <v>0.35834300000000002</v>
      </c>
      <c r="L180" s="1">
        <v>15.546783189999999</v>
      </c>
      <c r="M180" s="1">
        <v>12.37000514</v>
      </c>
      <c r="N180" s="1">
        <v>7.3910800000000004E-4</v>
      </c>
      <c r="O180" s="1">
        <v>7.8838209999999992E-3</v>
      </c>
      <c r="P180" s="3">
        <v>3.4340500000000001E-5</v>
      </c>
      <c r="Q180" s="1">
        <v>2.8592199999999998E-4</v>
      </c>
      <c r="R180" s="1">
        <v>4.9038700000000004</v>
      </c>
      <c r="S180" s="1">
        <v>0.31542666699999999</v>
      </c>
      <c r="T180" s="1">
        <v>0.39643233300000003</v>
      </c>
      <c r="U180" s="1" t="s">
        <v>17</v>
      </c>
      <c r="V180" s="1">
        <f t="shared" si="4"/>
        <v>1</v>
      </c>
      <c r="W180" s="1">
        <f t="shared" si="5"/>
        <v>1</v>
      </c>
    </row>
    <row r="181" spans="1:23" ht="12" customHeight="1" x14ac:dyDescent="0.2">
      <c r="A181" s="1" t="s">
        <v>372</v>
      </c>
      <c r="B181" s="1" t="s">
        <v>373</v>
      </c>
      <c r="C181" s="1">
        <v>493.185</v>
      </c>
      <c r="D181" s="1">
        <v>518.702</v>
      </c>
      <c r="E181" s="1">
        <v>486.83699999999999</v>
      </c>
      <c r="F181" s="1">
        <v>491.45499999999998</v>
      </c>
      <c r="G181" s="1">
        <v>547.93799999999999</v>
      </c>
      <c r="H181" s="1">
        <v>484.18</v>
      </c>
      <c r="I181" s="1">
        <v>515.72299999999996</v>
      </c>
      <c r="J181" s="1">
        <v>527.33500000000004</v>
      </c>
      <c r="K181" s="1">
        <v>393.46</v>
      </c>
      <c r="L181" s="1">
        <v>0.98369031200000001</v>
      </c>
      <c r="M181" s="1">
        <v>1.043303321</v>
      </c>
      <c r="N181" s="1">
        <v>6.9213996999999999E-2</v>
      </c>
      <c r="O181" s="1">
        <v>0.25312547600000002</v>
      </c>
      <c r="P181" s="1">
        <v>4.3360313999999997E-2</v>
      </c>
      <c r="Q181" s="1">
        <v>0.124864664</v>
      </c>
      <c r="R181" s="1">
        <v>499.57466670000002</v>
      </c>
      <c r="S181" s="1">
        <v>507.85766669999998</v>
      </c>
      <c r="T181" s="1">
        <v>478.83933330000002</v>
      </c>
      <c r="U181" s="1" t="s">
        <v>17</v>
      </c>
      <c r="V181" s="1">
        <f t="shared" si="4"/>
        <v>0</v>
      </c>
      <c r="W181" s="1">
        <f t="shared" si="5"/>
        <v>0</v>
      </c>
    </row>
    <row r="182" spans="1:23" ht="12" customHeight="1" x14ac:dyDescent="0.2">
      <c r="A182" s="1" t="s">
        <v>374</v>
      </c>
      <c r="B182" s="1" t="s">
        <v>375</v>
      </c>
      <c r="C182" s="1">
        <v>11.1113</v>
      </c>
      <c r="D182" s="1">
        <v>4.82395</v>
      </c>
      <c r="E182" s="1">
        <v>6.1261400000000004</v>
      </c>
      <c r="F182" s="1">
        <v>1.56871</v>
      </c>
      <c r="G182" s="1">
        <v>0.78127999999999997</v>
      </c>
      <c r="H182" s="1">
        <v>3.3119800000000001</v>
      </c>
      <c r="I182" s="1">
        <v>0.53277200000000002</v>
      </c>
      <c r="J182" s="1">
        <v>0.74545499999999998</v>
      </c>
      <c r="K182" s="1">
        <v>1.0750299999999999</v>
      </c>
      <c r="L182" s="1">
        <v>3.8964159120000001</v>
      </c>
      <c r="M182" s="1">
        <v>9.374832413</v>
      </c>
      <c r="N182" s="1">
        <v>1.3513526999999999E-2</v>
      </c>
      <c r="O182" s="1">
        <v>8.1081161999999998E-2</v>
      </c>
      <c r="P182" s="3">
        <v>3.8630300000000002E-5</v>
      </c>
      <c r="Q182" s="1">
        <v>3.14796E-4</v>
      </c>
      <c r="R182" s="1">
        <v>7.3537966670000001</v>
      </c>
      <c r="S182" s="1">
        <v>1.8873233330000001</v>
      </c>
      <c r="T182" s="1">
        <v>0.78441899999999998</v>
      </c>
      <c r="U182" s="1" t="s">
        <v>14</v>
      </c>
      <c r="V182" s="1">
        <f t="shared" si="4"/>
        <v>1</v>
      </c>
      <c r="W182" s="1">
        <f t="shared" si="5"/>
        <v>1</v>
      </c>
    </row>
    <row r="183" spans="1:23" ht="12" customHeight="1" x14ac:dyDescent="0.2">
      <c r="A183" s="1" t="s">
        <v>376</v>
      </c>
      <c r="B183" s="1" t="s">
        <v>377</v>
      </c>
      <c r="C183" s="1">
        <v>1809.77</v>
      </c>
      <c r="D183" s="1">
        <v>1496.44</v>
      </c>
      <c r="E183" s="1">
        <v>1663.82</v>
      </c>
      <c r="F183" s="1">
        <v>1352.01</v>
      </c>
      <c r="G183" s="1">
        <v>2002.68</v>
      </c>
      <c r="H183" s="1">
        <v>1983.25</v>
      </c>
      <c r="I183" s="1">
        <v>1484.3</v>
      </c>
      <c r="J183" s="1">
        <v>1665.5</v>
      </c>
      <c r="K183" s="1">
        <v>1428.53</v>
      </c>
      <c r="L183" s="1">
        <v>0.93107640800000002</v>
      </c>
      <c r="M183" s="1">
        <v>1.0855552129999999</v>
      </c>
      <c r="N183" s="1">
        <v>0.141040897</v>
      </c>
      <c r="O183" s="1">
        <v>0.40118299499999999</v>
      </c>
      <c r="P183" s="1">
        <v>9.1213931999999998E-2</v>
      </c>
      <c r="Q183" s="1">
        <v>0.219716578</v>
      </c>
      <c r="R183" s="1">
        <v>1656.676667</v>
      </c>
      <c r="S183" s="1">
        <v>1779.3133330000001</v>
      </c>
      <c r="T183" s="1">
        <v>1526.11</v>
      </c>
      <c r="U183" s="1" t="s">
        <v>17</v>
      </c>
      <c r="V183" s="1">
        <f t="shared" si="4"/>
        <v>0</v>
      </c>
      <c r="W183" s="1">
        <f t="shared" si="5"/>
        <v>0</v>
      </c>
    </row>
    <row r="184" spans="1:23" ht="12" customHeight="1" x14ac:dyDescent="0.2">
      <c r="A184" s="1" t="s">
        <v>378</v>
      </c>
      <c r="B184" s="1" t="s">
        <v>379</v>
      </c>
      <c r="C184" s="1">
        <v>1040.76</v>
      </c>
      <c r="D184" s="1">
        <v>913.505</v>
      </c>
      <c r="E184" s="1">
        <v>847.13099999999997</v>
      </c>
      <c r="F184" s="1">
        <v>913.88699999999994</v>
      </c>
      <c r="G184" s="1">
        <v>791.17600000000004</v>
      </c>
      <c r="H184" s="1">
        <v>787.14700000000005</v>
      </c>
      <c r="I184" s="1">
        <v>607.005</v>
      </c>
      <c r="J184" s="1">
        <v>594.87300000000005</v>
      </c>
      <c r="K184" s="1">
        <v>618.67899999999997</v>
      </c>
      <c r="L184" s="1">
        <v>1.124060974</v>
      </c>
      <c r="M184" s="1">
        <v>1.5387576439999999</v>
      </c>
      <c r="N184" s="1">
        <v>0.60302725999999995</v>
      </c>
      <c r="O184" s="1">
        <v>0.79574731300000001</v>
      </c>
      <c r="P184" s="1">
        <v>0.26395911399999999</v>
      </c>
      <c r="Q184" s="1">
        <v>0.46457542200000002</v>
      </c>
      <c r="R184" s="1">
        <v>933.79866670000001</v>
      </c>
      <c r="S184" s="1">
        <v>830.7366667</v>
      </c>
      <c r="T184" s="1">
        <v>606.85233330000005</v>
      </c>
      <c r="U184" s="1" t="s">
        <v>14</v>
      </c>
      <c r="V184" s="1">
        <f t="shared" si="4"/>
        <v>0</v>
      </c>
      <c r="W184" s="1">
        <f t="shared" si="5"/>
        <v>0</v>
      </c>
    </row>
    <row r="185" spans="1:23" ht="12" customHeight="1" x14ac:dyDescent="0.2">
      <c r="A185" s="1" t="s">
        <v>380</v>
      </c>
      <c r="B185" s="1" t="s">
        <v>381</v>
      </c>
      <c r="C185" s="1">
        <v>11559</v>
      </c>
      <c r="D185" s="1">
        <v>13663.5</v>
      </c>
      <c r="E185" s="1">
        <v>10475.9</v>
      </c>
      <c r="F185" s="1">
        <v>11133.2</v>
      </c>
      <c r="G185" s="1">
        <v>10099.299999999999</v>
      </c>
      <c r="H185" s="1">
        <v>12117</v>
      </c>
      <c r="I185" s="1">
        <v>9595.93</v>
      </c>
      <c r="J185" s="1">
        <v>9697.17</v>
      </c>
      <c r="K185" s="1">
        <v>9782.94</v>
      </c>
      <c r="L185" s="1">
        <v>1.0704328400000001</v>
      </c>
      <c r="M185" s="1">
        <v>1.2277600390000001</v>
      </c>
      <c r="N185" s="1">
        <v>0.29109899299999997</v>
      </c>
      <c r="O185" s="1">
        <v>0.57324109400000001</v>
      </c>
      <c r="P185" s="1">
        <v>0.26838925400000002</v>
      </c>
      <c r="Q185" s="1">
        <v>0.469374815</v>
      </c>
      <c r="R185" s="1">
        <v>11899.46667</v>
      </c>
      <c r="S185" s="1">
        <v>11116.5</v>
      </c>
      <c r="T185" s="1">
        <v>9692.0133330000008</v>
      </c>
      <c r="U185" s="1" t="s">
        <v>14</v>
      </c>
      <c r="V185" s="1">
        <f t="shared" si="4"/>
        <v>0</v>
      </c>
      <c r="W185" s="1">
        <f t="shared" si="5"/>
        <v>0</v>
      </c>
    </row>
    <row r="186" spans="1:23" ht="12" customHeight="1" x14ac:dyDescent="0.2">
      <c r="A186" s="1" t="s">
        <v>382</v>
      </c>
      <c r="B186" s="1" t="s">
        <v>383</v>
      </c>
      <c r="C186" s="1">
        <v>38.2072</v>
      </c>
      <c r="D186" s="1">
        <v>36.306600000000003</v>
      </c>
      <c r="E186" s="1">
        <v>42.117199999999997</v>
      </c>
      <c r="F186" s="1">
        <v>47.733699999999999</v>
      </c>
      <c r="G186" s="1">
        <v>48.439399999999999</v>
      </c>
      <c r="H186" s="1">
        <v>40.059199999999997</v>
      </c>
      <c r="I186" s="1">
        <v>37.6492</v>
      </c>
      <c r="J186" s="1">
        <v>39.210900000000002</v>
      </c>
      <c r="K186" s="1">
        <v>37.805199999999999</v>
      </c>
      <c r="L186" s="1">
        <v>0.85611855599999998</v>
      </c>
      <c r="M186" s="1">
        <v>1.017142937</v>
      </c>
      <c r="N186" s="1">
        <v>3.9714494000000003E-2</v>
      </c>
      <c r="O186" s="1">
        <v>0.17941606900000001</v>
      </c>
      <c r="P186" s="1">
        <v>4.1544954000000002E-2</v>
      </c>
      <c r="Q186" s="1">
        <v>0.120543313</v>
      </c>
      <c r="R186" s="1">
        <v>38.877000000000002</v>
      </c>
      <c r="S186" s="1">
        <v>45.410766670000001</v>
      </c>
      <c r="T186" s="1">
        <v>38.221766670000001</v>
      </c>
      <c r="U186" s="1" t="s">
        <v>17</v>
      </c>
      <c r="V186" s="1">
        <f t="shared" si="4"/>
        <v>0</v>
      </c>
      <c r="W186" s="1">
        <f t="shared" si="5"/>
        <v>0</v>
      </c>
    </row>
    <row r="187" spans="1:23" ht="12" customHeight="1" x14ac:dyDescent="0.2">
      <c r="A187" s="1" t="s">
        <v>384</v>
      </c>
      <c r="B187" s="1" t="s">
        <v>385</v>
      </c>
      <c r="C187" s="1">
        <v>2.3392200000000001</v>
      </c>
      <c r="D187" s="1">
        <v>0.50778500000000004</v>
      </c>
      <c r="E187" s="1">
        <v>0.95721000000000001</v>
      </c>
      <c r="F187" s="1">
        <v>0</v>
      </c>
      <c r="G187" s="1">
        <v>0.78127999999999997</v>
      </c>
      <c r="H187" s="1">
        <v>0.15771299999999999</v>
      </c>
      <c r="I187" s="1">
        <v>0.177591</v>
      </c>
      <c r="J187" s="1">
        <v>0</v>
      </c>
      <c r="K187" s="1">
        <v>0.179171</v>
      </c>
      <c r="L187" s="1">
        <v>4.0513773799999999</v>
      </c>
      <c r="M187" s="1">
        <v>10.66317321</v>
      </c>
      <c r="N187" s="1">
        <v>0.18781492999999999</v>
      </c>
      <c r="O187" s="1">
        <v>0.46529634399999997</v>
      </c>
      <c r="P187" s="1">
        <v>4.4936981000000001E-2</v>
      </c>
      <c r="Q187" s="1">
        <v>0.127487878</v>
      </c>
      <c r="R187" s="1">
        <v>1.2680716670000001</v>
      </c>
      <c r="S187" s="1">
        <v>0.31299766699999998</v>
      </c>
      <c r="T187" s="1">
        <v>0.11892066699999999</v>
      </c>
      <c r="U187" s="1" t="s">
        <v>14</v>
      </c>
      <c r="V187" s="1">
        <f t="shared" si="4"/>
        <v>0</v>
      </c>
      <c r="W187" s="1">
        <f t="shared" si="5"/>
        <v>1</v>
      </c>
    </row>
    <row r="188" spans="1:23" ht="12" customHeight="1" x14ac:dyDescent="0.2">
      <c r="A188" s="1" t="s">
        <v>386</v>
      </c>
      <c r="B188" s="1" t="s">
        <v>387</v>
      </c>
      <c r="C188" s="1">
        <v>21927</v>
      </c>
      <c r="D188" s="1">
        <v>16614.5</v>
      </c>
      <c r="E188" s="1">
        <v>20522</v>
      </c>
      <c r="F188" s="1">
        <v>20253</v>
      </c>
      <c r="G188" s="1">
        <v>21074.5</v>
      </c>
      <c r="H188" s="1">
        <v>21457.8</v>
      </c>
      <c r="I188" s="1">
        <v>19584.7</v>
      </c>
      <c r="J188" s="1">
        <v>19929</v>
      </c>
      <c r="K188" s="1">
        <v>23854.3</v>
      </c>
      <c r="L188" s="1">
        <v>0.94072179300000003</v>
      </c>
      <c r="M188" s="1">
        <v>0.93207139299999997</v>
      </c>
      <c r="N188" s="1">
        <v>9.7187049999999997E-2</v>
      </c>
      <c r="O188" s="1">
        <v>0.31361199200000001</v>
      </c>
      <c r="P188" s="1">
        <v>1.4079263E-2</v>
      </c>
      <c r="Q188" s="1">
        <v>5.3389679000000002E-2</v>
      </c>
      <c r="R188" s="1">
        <v>19687.833330000001</v>
      </c>
      <c r="S188" s="1">
        <v>20928.43333</v>
      </c>
      <c r="T188" s="1">
        <v>21122.666669999999</v>
      </c>
      <c r="U188" s="1" t="s">
        <v>70</v>
      </c>
      <c r="V188" s="1">
        <f t="shared" si="4"/>
        <v>0</v>
      </c>
      <c r="W188" s="1">
        <f t="shared" si="5"/>
        <v>0</v>
      </c>
    </row>
    <row r="189" spans="1:23" ht="12" customHeight="1" x14ac:dyDescent="0.2">
      <c r="A189" s="1" t="s">
        <v>388</v>
      </c>
      <c r="B189" s="1" t="s">
        <v>389</v>
      </c>
      <c r="C189" s="1">
        <v>64.328500000000005</v>
      </c>
      <c r="D189" s="1">
        <v>77.944999999999993</v>
      </c>
      <c r="E189" s="1">
        <v>14.932499999999999</v>
      </c>
      <c r="F189" s="1">
        <v>7.3953600000000002</v>
      </c>
      <c r="G189" s="1">
        <v>10.937900000000001</v>
      </c>
      <c r="H189" s="1">
        <v>27.599799999999998</v>
      </c>
      <c r="I189" s="1">
        <v>32.3215</v>
      </c>
      <c r="J189" s="1">
        <v>10.2873</v>
      </c>
      <c r="K189" s="1">
        <v>19.3505</v>
      </c>
      <c r="L189" s="1">
        <v>3.422502224</v>
      </c>
      <c r="M189" s="1">
        <v>2.5372462250000001</v>
      </c>
      <c r="N189" s="1">
        <v>2.2528647999999998E-2</v>
      </c>
      <c r="O189" s="1">
        <v>0.126335539</v>
      </c>
      <c r="P189" s="1">
        <v>0.162825742</v>
      </c>
      <c r="Q189" s="1">
        <v>0.33892532199999997</v>
      </c>
      <c r="R189" s="1">
        <v>52.402000000000001</v>
      </c>
      <c r="S189" s="1">
        <v>15.311019999999999</v>
      </c>
      <c r="T189" s="1">
        <v>20.653099999999998</v>
      </c>
      <c r="U189" s="1" t="s">
        <v>17</v>
      </c>
      <c r="V189" s="1">
        <f t="shared" si="4"/>
        <v>1</v>
      </c>
      <c r="W189" s="1">
        <f t="shared" si="5"/>
        <v>0</v>
      </c>
    </row>
    <row r="190" spans="1:23" ht="12" customHeight="1" x14ac:dyDescent="0.2">
      <c r="A190" s="1" t="s">
        <v>390</v>
      </c>
      <c r="B190" s="1" t="s">
        <v>391</v>
      </c>
      <c r="C190" s="1">
        <v>5843.36</v>
      </c>
      <c r="D190" s="1">
        <v>6385.9</v>
      </c>
      <c r="E190" s="1">
        <v>5504.72</v>
      </c>
      <c r="F190" s="1">
        <v>5555.71</v>
      </c>
      <c r="G190" s="1">
        <v>5061.91</v>
      </c>
      <c r="H190" s="1">
        <v>6312.95</v>
      </c>
      <c r="I190" s="1">
        <v>4923.88</v>
      </c>
      <c r="J190" s="1">
        <v>5335.07</v>
      </c>
      <c r="K190" s="1">
        <v>5109.6099999999997</v>
      </c>
      <c r="L190" s="1">
        <v>1.0474532160000001</v>
      </c>
      <c r="M190" s="1">
        <v>1.1539129239999999</v>
      </c>
      <c r="N190" s="1">
        <v>0.196758451</v>
      </c>
      <c r="O190" s="1">
        <v>0.478197755</v>
      </c>
      <c r="P190" s="1">
        <v>6.4550175000000001E-2</v>
      </c>
      <c r="Q190" s="1">
        <v>0.16862319200000001</v>
      </c>
      <c r="R190" s="1">
        <v>5911.3266670000003</v>
      </c>
      <c r="S190" s="1">
        <v>5643.5233330000001</v>
      </c>
      <c r="T190" s="1">
        <v>5122.853333</v>
      </c>
      <c r="U190" s="1" t="s">
        <v>14</v>
      </c>
      <c r="V190" s="1">
        <f t="shared" si="4"/>
        <v>0</v>
      </c>
      <c r="W190" s="1">
        <f t="shared" si="5"/>
        <v>0</v>
      </c>
    </row>
    <row r="191" spans="1:23" ht="12" customHeight="1" x14ac:dyDescent="0.2">
      <c r="A191" s="1" t="s">
        <v>392</v>
      </c>
      <c r="B191" s="1" t="s">
        <v>393</v>
      </c>
      <c r="C191" s="1">
        <v>4796.95</v>
      </c>
      <c r="D191" s="1">
        <v>5027.32</v>
      </c>
      <c r="E191" s="1">
        <v>4780.6899999999996</v>
      </c>
      <c r="F191" s="1">
        <v>5315.69</v>
      </c>
      <c r="G191" s="1">
        <v>4892.6400000000003</v>
      </c>
      <c r="H191" s="1">
        <v>6072.44</v>
      </c>
      <c r="I191" s="1">
        <v>5838.12</v>
      </c>
      <c r="J191" s="1">
        <v>6377.22</v>
      </c>
      <c r="K191" s="1">
        <v>5976.62</v>
      </c>
      <c r="L191" s="1">
        <v>0.89706813600000002</v>
      </c>
      <c r="M191" s="1">
        <v>0.80282498400000002</v>
      </c>
      <c r="N191" s="1">
        <v>6.0790089999999998E-3</v>
      </c>
      <c r="O191" s="1">
        <v>4.5771364000000002E-2</v>
      </c>
      <c r="P191" s="3">
        <v>1.2534200000000001E-8</v>
      </c>
      <c r="Q191" s="3">
        <v>2.1820899999999999E-7</v>
      </c>
      <c r="R191" s="1">
        <v>4868.32</v>
      </c>
      <c r="S191" s="1">
        <v>5426.9233329999997</v>
      </c>
      <c r="T191" s="1">
        <v>6063.9866670000001</v>
      </c>
      <c r="U191" s="1" t="s">
        <v>70</v>
      </c>
      <c r="V191" s="1">
        <f t="shared" si="4"/>
        <v>0</v>
      </c>
      <c r="W191" s="1">
        <f t="shared" si="5"/>
        <v>0</v>
      </c>
    </row>
    <row r="192" spans="1:23" ht="12" customHeight="1" x14ac:dyDescent="0.2">
      <c r="A192" s="1" t="s">
        <v>394</v>
      </c>
      <c r="B192" s="1" t="s">
        <v>395</v>
      </c>
      <c r="C192" s="1">
        <v>213.84299999999999</v>
      </c>
      <c r="D192" s="1">
        <v>252.369</v>
      </c>
      <c r="E192" s="1">
        <v>220.15799999999999</v>
      </c>
      <c r="F192" s="1">
        <v>1.56871</v>
      </c>
      <c r="G192" s="1">
        <v>4.16683</v>
      </c>
      <c r="H192" s="1">
        <v>2.3656999999999999</v>
      </c>
      <c r="I192" s="1">
        <v>1.9535</v>
      </c>
      <c r="J192" s="1">
        <v>2.5345499999999999</v>
      </c>
      <c r="K192" s="1">
        <v>1.97089</v>
      </c>
      <c r="L192" s="1">
        <v>84.724066930000006</v>
      </c>
      <c r="M192" s="1">
        <v>106.26666299999999</v>
      </c>
      <c r="N192" s="3">
        <v>3.43242E-74</v>
      </c>
      <c r="O192" s="3">
        <v>1.31805E-71</v>
      </c>
      <c r="P192" s="3">
        <v>2.16962E-98</v>
      </c>
      <c r="Q192" s="3">
        <v>4.1548199999999997E-96</v>
      </c>
      <c r="R192" s="1">
        <v>228.79</v>
      </c>
      <c r="S192" s="1">
        <v>2.7004133330000002</v>
      </c>
      <c r="T192" s="1">
        <v>2.1529799999999999</v>
      </c>
      <c r="U192" s="1" t="s">
        <v>14</v>
      </c>
      <c r="V192" s="1">
        <f t="shared" si="4"/>
        <v>1</v>
      </c>
      <c r="W192" s="1">
        <f t="shared" si="5"/>
        <v>1</v>
      </c>
    </row>
    <row r="193" spans="1:23" ht="12" customHeight="1" x14ac:dyDescent="0.2">
      <c r="A193" s="1" t="s">
        <v>396</v>
      </c>
      <c r="B193" s="1" t="s">
        <v>397</v>
      </c>
      <c r="C193" s="1">
        <v>19201.7</v>
      </c>
      <c r="D193" s="1">
        <v>16925.5</v>
      </c>
      <c r="E193" s="1">
        <v>18558.8</v>
      </c>
      <c r="F193" s="1">
        <v>18777.3</v>
      </c>
      <c r="G193" s="1">
        <v>17282.7</v>
      </c>
      <c r="H193" s="1">
        <v>19880.7</v>
      </c>
      <c r="I193" s="1">
        <v>19080</v>
      </c>
      <c r="J193" s="1">
        <v>19216.3</v>
      </c>
      <c r="K193" s="1">
        <v>18853.7</v>
      </c>
      <c r="L193" s="1">
        <v>0.97757089200000002</v>
      </c>
      <c r="M193" s="1">
        <v>0.95688538899999998</v>
      </c>
      <c r="N193" s="1">
        <v>8.4840059999999995E-2</v>
      </c>
      <c r="O193" s="1">
        <v>0.29605937599999999</v>
      </c>
      <c r="P193" s="1">
        <v>1.197069E-3</v>
      </c>
      <c r="Q193" s="1">
        <v>6.9466290000000002E-3</v>
      </c>
      <c r="R193" s="1">
        <v>18228.666669999999</v>
      </c>
      <c r="S193" s="1">
        <v>18646.900000000001</v>
      </c>
      <c r="T193" s="1">
        <v>19050</v>
      </c>
      <c r="U193" s="1" t="s">
        <v>70</v>
      </c>
      <c r="V193" s="1">
        <f t="shared" si="4"/>
        <v>0</v>
      </c>
      <c r="W193" s="1">
        <f t="shared" si="5"/>
        <v>0</v>
      </c>
    </row>
    <row r="194" spans="1:23" ht="12" customHeight="1" x14ac:dyDescent="0.2">
      <c r="A194" s="1" t="s">
        <v>398</v>
      </c>
      <c r="B194" s="1" t="s">
        <v>399</v>
      </c>
      <c r="C194" s="1">
        <v>82.652299999999997</v>
      </c>
      <c r="D194" s="1">
        <v>101.81100000000001</v>
      </c>
      <c r="E194" s="1">
        <v>74.279499999999999</v>
      </c>
      <c r="F194" s="1">
        <v>34.287599999999998</v>
      </c>
      <c r="G194" s="1">
        <v>36.980600000000003</v>
      </c>
      <c r="H194" s="1">
        <v>32.804400000000001</v>
      </c>
      <c r="I194" s="1">
        <v>33.564599999999999</v>
      </c>
      <c r="J194" s="1">
        <v>33.098199999999999</v>
      </c>
      <c r="K194" s="1">
        <v>35.475900000000003</v>
      </c>
      <c r="L194" s="1">
        <v>2.4861759960000001</v>
      </c>
      <c r="M194" s="1">
        <v>2.5332493949999999</v>
      </c>
      <c r="N194" s="3">
        <v>1.0137299999999999E-6</v>
      </c>
      <c r="O194" s="3">
        <v>1.62196E-5</v>
      </c>
      <c r="P194" s="3">
        <v>2.8642800000000001E-6</v>
      </c>
      <c r="Q194" s="3">
        <v>3.04727E-5</v>
      </c>
      <c r="R194" s="1">
        <v>86.247600000000006</v>
      </c>
      <c r="S194" s="1">
        <v>34.690866669999998</v>
      </c>
      <c r="T194" s="1">
        <v>34.04623333</v>
      </c>
      <c r="U194" s="1" t="s">
        <v>14</v>
      </c>
      <c r="V194" s="1">
        <f t="shared" si="4"/>
        <v>1</v>
      </c>
      <c r="W194" s="1">
        <f t="shared" si="5"/>
        <v>1</v>
      </c>
    </row>
    <row r="195" spans="1:23" ht="12" customHeight="1" x14ac:dyDescent="0.2">
      <c r="A195" s="1" t="s">
        <v>400</v>
      </c>
      <c r="B195" s="1" t="s">
        <v>401</v>
      </c>
      <c r="C195" s="1">
        <v>62.768999999999998</v>
      </c>
      <c r="D195" s="1">
        <v>77.944999999999993</v>
      </c>
      <c r="E195" s="1">
        <v>71.025000000000006</v>
      </c>
      <c r="F195" s="1">
        <v>57.37</v>
      </c>
      <c r="G195" s="1">
        <v>51.043599999999998</v>
      </c>
      <c r="H195" s="1">
        <v>52.834000000000003</v>
      </c>
      <c r="I195" s="1">
        <v>55.585900000000002</v>
      </c>
      <c r="J195" s="1">
        <v>48.603700000000003</v>
      </c>
      <c r="K195" s="1">
        <v>52.497199999999999</v>
      </c>
      <c r="L195" s="1">
        <v>1.3131296219999999</v>
      </c>
      <c r="M195" s="1">
        <v>1.3513518689999999</v>
      </c>
      <c r="N195" s="1">
        <v>0.51745250200000004</v>
      </c>
      <c r="O195" s="1">
        <v>0.74981796599999995</v>
      </c>
      <c r="P195" s="1">
        <v>0.94096038100000001</v>
      </c>
      <c r="Q195" s="1">
        <v>0.97218337300000002</v>
      </c>
      <c r="R195" s="1">
        <v>70.579666669999995</v>
      </c>
      <c r="S195" s="1">
        <v>53.749200000000002</v>
      </c>
      <c r="T195" s="1">
        <v>52.228933329999997</v>
      </c>
      <c r="U195" s="1" t="s">
        <v>14</v>
      </c>
      <c r="V195" s="1">
        <f t="shared" si="4"/>
        <v>0</v>
      </c>
      <c r="W195" s="1">
        <f t="shared" si="5"/>
        <v>0</v>
      </c>
    </row>
    <row r="196" spans="1:23" ht="12" customHeight="1" x14ac:dyDescent="0.2">
      <c r="A196" s="1" t="s">
        <v>402</v>
      </c>
      <c r="B196" s="1" t="s">
        <v>403</v>
      </c>
      <c r="C196" s="1">
        <v>83.237099999999998</v>
      </c>
      <c r="D196" s="1">
        <v>87.338999999999999</v>
      </c>
      <c r="E196" s="1">
        <v>80.214200000000005</v>
      </c>
      <c r="F196" s="1">
        <v>83.365799999999993</v>
      </c>
      <c r="G196" s="1">
        <v>3.6459700000000002</v>
      </c>
      <c r="H196" s="1">
        <v>116.866</v>
      </c>
      <c r="I196" s="1">
        <v>87.197000000000003</v>
      </c>
      <c r="J196" s="1">
        <v>82.894599999999997</v>
      </c>
      <c r="K196" s="1">
        <v>82.956400000000002</v>
      </c>
      <c r="L196" s="1">
        <v>1.230101251</v>
      </c>
      <c r="M196" s="1">
        <v>0.991077977</v>
      </c>
      <c r="N196" s="1">
        <v>0.95010897299999997</v>
      </c>
      <c r="O196" s="1">
        <v>0.96661213499999998</v>
      </c>
      <c r="P196" s="1">
        <v>1.284873E-3</v>
      </c>
      <c r="Q196" s="1">
        <v>7.2368600000000003E-3</v>
      </c>
      <c r="R196" s="1">
        <v>83.596766669999994</v>
      </c>
      <c r="S196" s="1">
        <v>67.959256670000002</v>
      </c>
      <c r="T196" s="1">
        <v>84.349333329999993</v>
      </c>
      <c r="U196" s="1" t="s">
        <v>17</v>
      </c>
      <c r="V196" s="1">
        <f t="shared" ref="V196:V259" si="6">IF(AND(N196&lt;=0.05,OR(L196&gt;=2,L196&lt;=0.5)),1,0)</f>
        <v>0</v>
      </c>
      <c r="W196" s="1">
        <f t="shared" ref="W196:W259" si="7">IF(AND(P196&lt;0.05,OR(M196&gt;=2,M196&lt;=0.5)),1,0)</f>
        <v>0</v>
      </c>
    </row>
    <row r="197" spans="1:23" ht="12" customHeight="1" x14ac:dyDescent="0.2">
      <c r="A197" s="1" t="s">
        <v>404</v>
      </c>
      <c r="B197" s="1" t="s">
        <v>405</v>
      </c>
      <c r="C197" s="1">
        <v>24.171900000000001</v>
      </c>
      <c r="D197" s="1">
        <v>25.389199999999999</v>
      </c>
      <c r="E197" s="1">
        <v>17.421199999999999</v>
      </c>
      <c r="F197" s="1">
        <v>34.287599999999998</v>
      </c>
      <c r="G197" s="1">
        <v>35.157600000000002</v>
      </c>
      <c r="H197" s="1">
        <v>32.804400000000001</v>
      </c>
      <c r="I197" s="1">
        <v>32.143900000000002</v>
      </c>
      <c r="J197" s="1">
        <v>31.309100000000001</v>
      </c>
      <c r="K197" s="1">
        <v>11.467000000000001</v>
      </c>
      <c r="L197" s="1">
        <v>0.65508618100000005</v>
      </c>
      <c r="M197" s="1">
        <v>0.89405098800000005</v>
      </c>
      <c r="N197" s="1">
        <v>4.5207899999999998E-4</v>
      </c>
      <c r="O197" s="1">
        <v>4.9599539999999999E-3</v>
      </c>
      <c r="P197" s="1">
        <v>0.174244807</v>
      </c>
      <c r="Q197" s="1">
        <v>0.35341032700000002</v>
      </c>
      <c r="R197" s="1">
        <v>22.327433330000002</v>
      </c>
      <c r="S197" s="1">
        <v>34.083199999999998</v>
      </c>
      <c r="T197" s="1">
        <v>24.973333329999999</v>
      </c>
      <c r="U197" s="1" t="s">
        <v>17</v>
      </c>
      <c r="V197" s="1">
        <f t="shared" si="6"/>
        <v>0</v>
      </c>
      <c r="W197" s="1">
        <f t="shared" si="7"/>
        <v>0</v>
      </c>
    </row>
    <row r="198" spans="1:23" ht="12" customHeight="1" x14ac:dyDescent="0.2">
      <c r="A198" s="1" t="s">
        <v>406</v>
      </c>
      <c r="B198" s="1" t="s">
        <v>407</v>
      </c>
      <c r="C198" s="1">
        <v>3454.44</v>
      </c>
      <c r="D198" s="1">
        <v>3086.57</v>
      </c>
      <c r="E198" s="1">
        <v>3630.5</v>
      </c>
      <c r="F198" s="1">
        <v>3110.31</v>
      </c>
      <c r="G198" s="1">
        <v>3273.56</v>
      </c>
      <c r="H198" s="1">
        <v>2171.56</v>
      </c>
      <c r="I198" s="1">
        <v>2531.02</v>
      </c>
      <c r="J198" s="1">
        <v>2337.15</v>
      </c>
      <c r="K198" s="1">
        <v>3101.82</v>
      </c>
      <c r="L198" s="1">
        <v>1.1888952399999999</v>
      </c>
      <c r="M198" s="1">
        <v>1.2762261939999999</v>
      </c>
      <c r="N198" s="1">
        <v>0.94929455399999996</v>
      </c>
      <c r="O198" s="1">
        <v>0.96661213499999998</v>
      </c>
      <c r="P198" s="1">
        <v>0.66565913700000001</v>
      </c>
      <c r="Q198" s="1">
        <v>0.83589327700000005</v>
      </c>
      <c r="R198" s="1">
        <v>3390.5033330000001</v>
      </c>
      <c r="S198" s="1">
        <v>2851.81</v>
      </c>
      <c r="T198" s="1">
        <v>2656.663333</v>
      </c>
      <c r="U198" s="1" t="s">
        <v>14</v>
      </c>
      <c r="V198" s="1">
        <f t="shared" si="6"/>
        <v>0</v>
      </c>
      <c r="W198" s="1">
        <f t="shared" si="7"/>
        <v>0</v>
      </c>
    </row>
    <row r="199" spans="1:23" ht="12" customHeight="1" x14ac:dyDescent="0.2">
      <c r="A199" s="1" t="s">
        <v>408</v>
      </c>
      <c r="B199" s="1" t="s">
        <v>409</v>
      </c>
      <c r="C199" s="1">
        <v>2818.95</v>
      </c>
      <c r="D199" s="1">
        <v>2787.99</v>
      </c>
      <c r="E199" s="1">
        <v>2904.56</v>
      </c>
      <c r="F199" s="1">
        <v>3572.41</v>
      </c>
      <c r="G199" s="1">
        <v>2623.02</v>
      </c>
      <c r="H199" s="1">
        <v>2937.25</v>
      </c>
      <c r="I199" s="1">
        <v>3359.48</v>
      </c>
      <c r="J199" s="1">
        <v>3681.8</v>
      </c>
      <c r="K199" s="1">
        <v>3634.13</v>
      </c>
      <c r="L199" s="1">
        <v>0.93198272599999998</v>
      </c>
      <c r="M199" s="1">
        <v>0.797299588</v>
      </c>
      <c r="N199" s="1">
        <v>5.8758683999999999E-2</v>
      </c>
      <c r="O199" s="1">
        <v>0.230238111</v>
      </c>
      <c r="P199" s="3">
        <v>2.29093E-7</v>
      </c>
      <c r="Q199" s="3">
        <v>3.0255999999999999E-6</v>
      </c>
      <c r="R199" s="1">
        <v>2837.166667</v>
      </c>
      <c r="S199" s="1">
        <v>3044.2266669999999</v>
      </c>
      <c r="T199" s="1">
        <v>3558.47</v>
      </c>
      <c r="U199" s="1" t="s">
        <v>70</v>
      </c>
      <c r="V199" s="1">
        <f t="shared" si="6"/>
        <v>0</v>
      </c>
      <c r="W199" s="1">
        <f t="shared" si="7"/>
        <v>0</v>
      </c>
    </row>
    <row r="200" spans="1:23" ht="12" customHeight="1" x14ac:dyDescent="0.2">
      <c r="A200" s="1" t="s">
        <v>410</v>
      </c>
      <c r="B200" s="1" t="s">
        <v>411</v>
      </c>
      <c r="C200" s="1">
        <v>64.523399999999995</v>
      </c>
      <c r="D200" s="1">
        <v>76.929400000000001</v>
      </c>
      <c r="E200" s="1">
        <v>75.428100000000001</v>
      </c>
      <c r="F200" s="1">
        <v>38.769599999999997</v>
      </c>
      <c r="G200" s="1">
        <v>76.044600000000003</v>
      </c>
      <c r="H200" s="1">
        <v>46.21</v>
      </c>
      <c r="I200" s="1">
        <v>58.072099999999999</v>
      </c>
      <c r="J200" s="1">
        <v>0.74545499999999998</v>
      </c>
      <c r="K200" s="1">
        <v>58.7682</v>
      </c>
      <c r="L200" s="1">
        <v>1.346883885</v>
      </c>
      <c r="M200" s="1">
        <v>1.8444487599999999</v>
      </c>
      <c r="N200" s="1">
        <v>0.62922014800000003</v>
      </c>
      <c r="O200" s="1">
        <v>0.81353716200000004</v>
      </c>
      <c r="P200" s="1">
        <v>0.64628657</v>
      </c>
      <c r="Q200" s="1">
        <v>0.81692328800000003</v>
      </c>
      <c r="R200" s="1">
        <v>72.293633330000006</v>
      </c>
      <c r="S200" s="1">
        <v>53.674733330000002</v>
      </c>
      <c r="T200" s="1">
        <v>39.195251669999998</v>
      </c>
      <c r="U200" s="1" t="s">
        <v>14</v>
      </c>
      <c r="V200" s="1">
        <f t="shared" si="6"/>
        <v>0</v>
      </c>
      <c r="W200" s="1">
        <f t="shared" si="7"/>
        <v>0</v>
      </c>
    </row>
    <row r="201" spans="1:23" ht="12" customHeight="1" x14ac:dyDescent="0.2">
      <c r="A201" s="1" t="s">
        <v>412</v>
      </c>
      <c r="B201" s="1" t="s">
        <v>413</v>
      </c>
      <c r="C201" s="1">
        <v>31.189599999999999</v>
      </c>
      <c r="D201" s="1">
        <v>32.752099999999999</v>
      </c>
      <c r="E201" s="1">
        <v>32.927999999999997</v>
      </c>
      <c r="F201" s="1">
        <v>5.6025400000000003</v>
      </c>
      <c r="G201" s="1">
        <v>7.8128000000000002</v>
      </c>
      <c r="H201" s="1">
        <v>6.9393900000000004</v>
      </c>
      <c r="I201" s="1">
        <v>6.7484400000000004</v>
      </c>
      <c r="J201" s="1">
        <v>8.1999999999999993</v>
      </c>
      <c r="K201" s="1">
        <v>6.2709999999999999</v>
      </c>
      <c r="L201" s="1">
        <v>4.7590756550000002</v>
      </c>
      <c r="M201" s="1">
        <v>4.5651393249999996</v>
      </c>
      <c r="N201" s="3">
        <v>1.01508E-11</v>
      </c>
      <c r="O201" s="3">
        <v>2.9983900000000001E-10</v>
      </c>
      <c r="P201" s="3">
        <v>9.9090600000000001E-11</v>
      </c>
      <c r="Q201" s="3">
        <v>2.1084299999999999E-9</v>
      </c>
      <c r="R201" s="1">
        <v>32.289900000000003</v>
      </c>
      <c r="S201" s="1">
        <v>6.78491</v>
      </c>
      <c r="T201" s="1">
        <v>7.0731466669999996</v>
      </c>
      <c r="U201" s="1" t="s">
        <v>17</v>
      </c>
      <c r="V201" s="1">
        <f t="shared" si="6"/>
        <v>1</v>
      </c>
      <c r="W201" s="1">
        <f t="shared" si="7"/>
        <v>1</v>
      </c>
    </row>
    <row r="202" spans="1:23" ht="12" customHeight="1" x14ac:dyDescent="0.2">
      <c r="A202" s="1" t="s">
        <v>414</v>
      </c>
      <c r="B202" s="1" t="s">
        <v>415</v>
      </c>
      <c r="C202" s="1">
        <v>137.23400000000001</v>
      </c>
      <c r="D202" s="1">
        <v>146.24199999999999</v>
      </c>
      <c r="E202" s="1">
        <v>133.626</v>
      </c>
      <c r="F202" s="1">
        <v>61.628</v>
      </c>
      <c r="G202" s="1">
        <v>78.648799999999994</v>
      </c>
      <c r="H202" s="1">
        <v>82.641800000000003</v>
      </c>
      <c r="I202" s="1">
        <v>41.201000000000001</v>
      </c>
      <c r="J202" s="1">
        <v>82.596400000000003</v>
      </c>
      <c r="K202" s="1">
        <v>101.053</v>
      </c>
      <c r="L202" s="1">
        <v>1.871095548</v>
      </c>
      <c r="M202" s="1">
        <v>1.8550200489999999</v>
      </c>
      <c r="N202" s="1">
        <v>1.7560340000000001E-3</v>
      </c>
      <c r="O202" s="1">
        <v>1.5325389999999999E-2</v>
      </c>
      <c r="P202" s="1">
        <v>0.240034724</v>
      </c>
      <c r="Q202" s="1">
        <v>0.43987224600000002</v>
      </c>
      <c r="R202" s="1">
        <v>139.03399999999999</v>
      </c>
      <c r="S202" s="1">
        <v>74.306200000000004</v>
      </c>
      <c r="T202" s="1">
        <v>74.95013333</v>
      </c>
      <c r="U202" s="1" t="s">
        <v>17</v>
      </c>
      <c r="V202" s="1">
        <f t="shared" si="6"/>
        <v>0</v>
      </c>
      <c r="W202" s="1">
        <f t="shared" si="7"/>
        <v>0</v>
      </c>
    </row>
    <row r="203" spans="1:23" ht="12" customHeight="1" x14ac:dyDescent="0.2">
      <c r="A203" s="1" t="s">
        <v>416</v>
      </c>
      <c r="B203" s="1" t="s">
        <v>417</v>
      </c>
      <c r="C203" s="1">
        <v>1.75441</v>
      </c>
      <c r="D203" s="1">
        <v>1.0155700000000001</v>
      </c>
      <c r="E203" s="1">
        <v>0.574326</v>
      </c>
      <c r="F203" s="1">
        <v>0.67230500000000004</v>
      </c>
      <c r="G203" s="1">
        <v>0.52085300000000001</v>
      </c>
      <c r="H203" s="1">
        <v>0.31542700000000001</v>
      </c>
      <c r="I203" s="1">
        <v>0.35518100000000002</v>
      </c>
      <c r="J203" s="1">
        <v>0.298182</v>
      </c>
      <c r="K203" s="1">
        <v>0.179171</v>
      </c>
      <c r="L203" s="1">
        <v>2.2168495639999999</v>
      </c>
      <c r="M203" s="1">
        <v>4.0170203259999999</v>
      </c>
      <c r="N203" s="1">
        <v>0.39971274299999998</v>
      </c>
      <c r="O203" s="1">
        <v>0.65704186399999998</v>
      </c>
      <c r="P203" s="1">
        <v>0.17450679199999999</v>
      </c>
      <c r="Q203" s="1">
        <v>0.35341032700000002</v>
      </c>
      <c r="R203" s="1">
        <v>1.1147686670000001</v>
      </c>
      <c r="S203" s="1">
        <v>0.50286166700000001</v>
      </c>
      <c r="T203" s="1">
        <v>0.27751133300000003</v>
      </c>
      <c r="U203" s="1" t="s">
        <v>14</v>
      </c>
      <c r="V203" s="1">
        <f t="shared" si="6"/>
        <v>0</v>
      </c>
      <c r="W203" s="1">
        <f t="shared" si="7"/>
        <v>0</v>
      </c>
    </row>
    <row r="204" spans="1:23" ht="12" customHeight="1" x14ac:dyDescent="0.2">
      <c r="A204" s="1" t="s">
        <v>418</v>
      </c>
      <c r="B204" s="1" t="s">
        <v>419</v>
      </c>
      <c r="C204" s="1">
        <v>61.404400000000003</v>
      </c>
      <c r="D204" s="1">
        <v>70.074299999999994</v>
      </c>
      <c r="E204" s="1">
        <v>64.707400000000007</v>
      </c>
      <c r="F204" s="1">
        <v>55.353099999999998</v>
      </c>
      <c r="G204" s="1">
        <v>65.887900000000002</v>
      </c>
      <c r="H204" s="1">
        <v>83.2727</v>
      </c>
      <c r="I204" s="1">
        <v>57.894599999999997</v>
      </c>
      <c r="J204" s="1">
        <v>56.505499999999998</v>
      </c>
      <c r="K204" s="1">
        <v>55.184800000000003</v>
      </c>
      <c r="L204" s="1">
        <v>0.95928096699999998</v>
      </c>
      <c r="M204" s="1">
        <v>1.1568606640000001</v>
      </c>
      <c r="N204" s="1">
        <v>0.15886180499999999</v>
      </c>
      <c r="O204" s="1">
        <v>0.41883652599999999</v>
      </c>
      <c r="P204" s="1">
        <v>0.13417642699999999</v>
      </c>
      <c r="Q204" s="1">
        <v>0.29198620199999997</v>
      </c>
      <c r="R204" s="1">
        <v>65.395366670000001</v>
      </c>
      <c r="S204" s="1">
        <v>68.171233330000007</v>
      </c>
      <c r="T204" s="1">
        <v>56.528300000000002</v>
      </c>
      <c r="U204" s="1" t="s">
        <v>17</v>
      </c>
      <c r="V204" s="1">
        <f t="shared" si="6"/>
        <v>0</v>
      </c>
      <c r="W204" s="1">
        <f t="shared" si="7"/>
        <v>0</v>
      </c>
    </row>
    <row r="205" spans="1:23" ht="12" customHeight="1" x14ac:dyDescent="0.2">
      <c r="A205" s="1" t="s">
        <v>420</v>
      </c>
      <c r="B205" s="1" t="s">
        <v>421</v>
      </c>
      <c r="C205" s="1">
        <v>7.2125899999999996</v>
      </c>
      <c r="D205" s="1">
        <v>6.3473100000000002</v>
      </c>
      <c r="E205" s="1">
        <v>6.5090300000000001</v>
      </c>
      <c r="F205" s="1">
        <v>1.3446100000000001</v>
      </c>
      <c r="G205" s="1">
        <v>1.30213</v>
      </c>
      <c r="H205" s="1">
        <v>1.73485</v>
      </c>
      <c r="I205" s="1">
        <v>1.59832</v>
      </c>
      <c r="J205" s="1">
        <v>1.64</v>
      </c>
      <c r="K205" s="1">
        <v>0.89585700000000001</v>
      </c>
      <c r="L205" s="1">
        <v>4.5802847819999997</v>
      </c>
      <c r="M205" s="1">
        <v>4.8543954459999998</v>
      </c>
      <c r="N205" s="1">
        <v>3.1412299999999997E-4</v>
      </c>
      <c r="O205" s="1">
        <v>3.655246E-3</v>
      </c>
      <c r="P205" s="1">
        <v>3.7446499999999999E-4</v>
      </c>
      <c r="Q205" s="1">
        <v>2.5219830000000002E-3</v>
      </c>
      <c r="R205" s="1">
        <v>6.6896433330000002</v>
      </c>
      <c r="S205" s="1">
        <v>1.4605300000000001</v>
      </c>
      <c r="T205" s="1">
        <v>1.3780589999999999</v>
      </c>
      <c r="U205" s="1" t="s">
        <v>14</v>
      </c>
      <c r="V205" s="1">
        <f t="shared" si="6"/>
        <v>1</v>
      </c>
      <c r="W205" s="1">
        <f t="shared" si="7"/>
        <v>1</v>
      </c>
    </row>
    <row r="206" spans="1:23" ht="12" customHeight="1" x14ac:dyDescent="0.2">
      <c r="A206" s="1" t="s">
        <v>422</v>
      </c>
      <c r="B206" s="1" t="s">
        <v>423</v>
      </c>
      <c r="C206" s="1">
        <v>1.55948</v>
      </c>
      <c r="D206" s="1">
        <v>1.0155700000000001</v>
      </c>
      <c r="E206" s="1">
        <v>0.765768</v>
      </c>
      <c r="F206" s="1">
        <v>1.3446100000000001</v>
      </c>
      <c r="G206" s="1">
        <v>0.52085300000000001</v>
      </c>
      <c r="H206" s="1">
        <v>2.2079900000000001</v>
      </c>
      <c r="I206" s="1">
        <v>1.42073</v>
      </c>
      <c r="J206" s="1">
        <v>2.3854600000000001</v>
      </c>
      <c r="K206" s="1">
        <v>1.43337</v>
      </c>
      <c r="L206" s="1">
        <v>0.82014399100000002</v>
      </c>
      <c r="M206" s="1">
        <v>0.63761422700000003</v>
      </c>
      <c r="N206" s="1">
        <v>0.52688874399999996</v>
      </c>
      <c r="O206" s="1">
        <v>0.754945066</v>
      </c>
      <c r="P206" s="1">
        <v>0.14154601999999999</v>
      </c>
      <c r="Q206" s="1">
        <v>0.30286103800000003</v>
      </c>
      <c r="R206" s="1">
        <v>1.1136060000000001</v>
      </c>
      <c r="S206" s="1">
        <v>1.357817667</v>
      </c>
      <c r="T206" s="1">
        <v>1.7465200000000001</v>
      </c>
      <c r="U206" s="1" t="s">
        <v>70</v>
      </c>
      <c r="V206" s="1">
        <f t="shared" si="6"/>
        <v>0</v>
      </c>
      <c r="W206" s="1">
        <f t="shared" si="7"/>
        <v>0</v>
      </c>
    </row>
    <row r="207" spans="1:23" ht="12" customHeight="1" x14ac:dyDescent="0.2">
      <c r="A207" s="1" t="s">
        <v>424</v>
      </c>
      <c r="B207" s="1" t="s">
        <v>425</v>
      </c>
      <c r="C207" s="1">
        <v>0.38986900000000002</v>
      </c>
      <c r="D207" s="1">
        <v>0</v>
      </c>
      <c r="E207" s="1">
        <v>0.765768</v>
      </c>
      <c r="F207" s="1">
        <v>0.224102</v>
      </c>
      <c r="G207" s="1">
        <v>0.26042700000000002</v>
      </c>
      <c r="H207" s="1">
        <v>0.15771299999999999</v>
      </c>
      <c r="I207" s="1">
        <v>0</v>
      </c>
      <c r="J207" s="1">
        <v>0.149091</v>
      </c>
      <c r="K207" s="1">
        <v>0.53751400000000005</v>
      </c>
      <c r="L207" s="1">
        <v>1.799379362</v>
      </c>
      <c r="M207" s="1">
        <v>1.6831176590000001</v>
      </c>
      <c r="N207" s="1">
        <v>0.70197979499999996</v>
      </c>
      <c r="O207" s="1">
        <v>0.84989989600000004</v>
      </c>
      <c r="P207" s="1">
        <v>0.84878639899999997</v>
      </c>
      <c r="Q207" s="1">
        <v>0.94777023599999999</v>
      </c>
      <c r="R207" s="1">
        <v>0.38521233300000002</v>
      </c>
      <c r="S207" s="1">
        <v>0.214080667</v>
      </c>
      <c r="T207" s="1">
        <v>0.22886833300000001</v>
      </c>
      <c r="U207" s="1" t="s">
        <v>17</v>
      </c>
      <c r="V207" s="1">
        <f t="shared" si="6"/>
        <v>0</v>
      </c>
      <c r="W207" s="1">
        <f t="shared" si="7"/>
        <v>0</v>
      </c>
    </row>
    <row r="208" spans="1:23" ht="12" customHeight="1" x14ac:dyDescent="0.2">
      <c r="A208" s="1" t="s">
        <v>426</v>
      </c>
      <c r="B208" s="1" t="s">
        <v>427</v>
      </c>
      <c r="C208" s="1">
        <v>0.77973899999999996</v>
      </c>
      <c r="D208" s="1">
        <v>0</v>
      </c>
      <c r="E208" s="1">
        <v>0.191442</v>
      </c>
      <c r="F208" s="1">
        <v>0.67230500000000004</v>
      </c>
      <c r="G208" s="1">
        <v>0</v>
      </c>
      <c r="H208" s="1">
        <v>0.31542700000000001</v>
      </c>
      <c r="I208" s="1">
        <v>0.177591</v>
      </c>
      <c r="J208" s="1">
        <v>0.74545499999999998</v>
      </c>
      <c r="K208" s="1">
        <v>0.179171</v>
      </c>
      <c r="L208" s="1">
        <v>0.98324343000000003</v>
      </c>
      <c r="M208" s="1">
        <v>0.881115969</v>
      </c>
      <c r="N208" s="1">
        <v>0.90097485300000002</v>
      </c>
      <c r="O208" s="1">
        <v>0.94811774000000004</v>
      </c>
      <c r="P208" s="1">
        <v>0.71552498499999995</v>
      </c>
      <c r="Q208" s="1">
        <v>0.86723439700000005</v>
      </c>
      <c r="R208" s="1">
        <v>0.32372699999999999</v>
      </c>
      <c r="S208" s="1">
        <v>0.32924399999999998</v>
      </c>
      <c r="T208" s="1">
        <v>0.36740566699999999</v>
      </c>
      <c r="U208" s="1" t="s">
        <v>70</v>
      </c>
      <c r="V208" s="1">
        <f t="shared" si="6"/>
        <v>0</v>
      </c>
      <c r="W208" s="1">
        <f t="shared" si="7"/>
        <v>0</v>
      </c>
    </row>
    <row r="209" spans="1:23" ht="12" customHeight="1" x14ac:dyDescent="0.2">
      <c r="A209" s="1" t="s">
        <v>428</v>
      </c>
      <c r="B209" s="1" t="s">
        <v>429</v>
      </c>
      <c r="C209" s="1">
        <v>110.333</v>
      </c>
      <c r="D209" s="1">
        <v>121.86799999999999</v>
      </c>
      <c r="E209" s="1">
        <v>141.28399999999999</v>
      </c>
      <c r="F209" s="1">
        <v>120.56699999999999</v>
      </c>
      <c r="G209" s="1">
        <v>104.17100000000001</v>
      </c>
      <c r="H209" s="1">
        <v>105.66800000000001</v>
      </c>
      <c r="I209" s="1">
        <v>101.937</v>
      </c>
      <c r="J209" s="1">
        <v>80.36</v>
      </c>
      <c r="K209" s="1">
        <v>105.532</v>
      </c>
      <c r="L209" s="1">
        <v>1.1303820149999999</v>
      </c>
      <c r="M209" s="1">
        <v>1.2975933630000001</v>
      </c>
      <c r="N209" s="1">
        <v>0.68291845299999998</v>
      </c>
      <c r="O209" s="1">
        <v>0.84210472800000002</v>
      </c>
      <c r="P209" s="1">
        <v>0.77000753700000002</v>
      </c>
      <c r="Q209" s="1">
        <v>0.90119100200000002</v>
      </c>
      <c r="R209" s="1">
        <v>124.495</v>
      </c>
      <c r="S209" s="1">
        <v>110.1353333</v>
      </c>
      <c r="T209" s="1">
        <v>95.942999999999998</v>
      </c>
      <c r="U209" s="1" t="s">
        <v>14</v>
      </c>
      <c r="V209" s="1">
        <f t="shared" si="6"/>
        <v>0</v>
      </c>
      <c r="W209" s="1">
        <f t="shared" si="7"/>
        <v>0</v>
      </c>
    </row>
    <row r="210" spans="1:23" ht="12" customHeight="1" x14ac:dyDescent="0.2">
      <c r="A210" s="1" t="s">
        <v>430</v>
      </c>
      <c r="B210" s="1" t="s">
        <v>431</v>
      </c>
      <c r="C210" s="1">
        <v>2.1442800000000002</v>
      </c>
      <c r="D210" s="1">
        <v>1.0155700000000001</v>
      </c>
      <c r="E210" s="1">
        <v>1.91442</v>
      </c>
      <c r="F210" s="1">
        <v>1.3446100000000001</v>
      </c>
      <c r="G210" s="1">
        <v>1.5625599999999999</v>
      </c>
      <c r="H210" s="1">
        <v>0.31542700000000001</v>
      </c>
      <c r="I210" s="1">
        <v>9.2347099999999998</v>
      </c>
      <c r="J210" s="1">
        <v>15.356400000000001</v>
      </c>
      <c r="K210" s="1">
        <v>1.2542</v>
      </c>
      <c r="L210" s="1">
        <v>1.574590307</v>
      </c>
      <c r="M210" s="1">
        <v>0.196332333</v>
      </c>
      <c r="N210" s="1">
        <v>0.62189913600000002</v>
      </c>
      <c r="O210" s="1">
        <v>0.80678806800000002</v>
      </c>
      <c r="P210" s="1">
        <v>1.8044770000000001E-3</v>
      </c>
      <c r="Q210" s="1">
        <v>9.7340099999999995E-3</v>
      </c>
      <c r="R210" s="1">
        <v>1.6914233329999999</v>
      </c>
      <c r="S210" s="1">
        <v>1.0741989999999999</v>
      </c>
      <c r="T210" s="1">
        <v>8.6151033330000004</v>
      </c>
      <c r="U210" s="1" t="s">
        <v>17</v>
      </c>
      <c r="V210" s="1">
        <f t="shared" si="6"/>
        <v>0</v>
      </c>
      <c r="W210" s="1">
        <f t="shared" si="7"/>
        <v>1</v>
      </c>
    </row>
    <row r="211" spans="1:23" ht="12" customHeight="1" x14ac:dyDescent="0.2">
      <c r="A211" s="1" t="s">
        <v>432</v>
      </c>
      <c r="B211" s="1" t="s">
        <v>433</v>
      </c>
      <c r="C211" s="1">
        <v>10.1366</v>
      </c>
      <c r="D211" s="1">
        <v>7.6167699999999998</v>
      </c>
      <c r="E211" s="1">
        <v>8.4234500000000008</v>
      </c>
      <c r="F211" s="1">
        <v>10.3087</v>
      </c>
      <c r="G211" s="1">
        <v>10.156599999999999</v>
      </c>
      <c r="H211" s="1">
        <v>12.301600000000001</v>
      </c>
      <c r="I211" s="1">
        <v>10.833</v>
      </c>
      <c r="J211" s="1">
        <v>14.3127</v>
      </c>
      <c r="K211" s="1">
        <v>13.437900000000001</v>
      </c>
      <c r="L211" s="1">
        <v>0.79887996699999997</v>
      </c>
      <c r="M211" s="1">
        <v>0.67844420900000002</v>
      </c>
      <c r="N211" s="1">
        <v>8.6281073E-2</v>
      </c>
      <c r="O211" s="1">
        <v>0.29605937599999999</v>
      </c>
      <c r="P211" s="1">
        <v>2.221762E-3</v>
      </c>
      <c r="Q211" s="1">
        <v>1.1818542E-2</v>
      </c>
      <c r="R211" s="1">
        <v>8.7256066669999992</v>
      </c>
      <c r="S211" s="1">
        <v>10.9223</v>
      </c>
      <c r="T211" s="1">
        <v>12.8612</v>
      </c>
      <c r="U211" s="1" t="s">
        <v>70</v>
      </c>
      <c r="V211" s="1">
        <f t="shared" si="6"/>
        <v>0</v>
      </c>
      <c r="W211" s="1">
        <f t="shared" si="7"/>
        <v>0</v>
      </c>
    </row>
    <row r="212" spans="1:23" ht="12" customHeight="1" x14ac:dyDescent="0.2">
      <c r="A212" s="1" t="s">
        <v>434</v>
      </c>
      <c r="B212" s="1" t="s">
        <v>435</v>
      </c>
      <c r="C212" s="1">
        <v>3.5088300000000001</v>
      </c>
      <c r="D212" s="1">
        <v>3.8083900000000002</v>
      </c>
      <c r="E212" s="1">
        <v>2.48875</v>
      </c>
      <c r="F212" s="1">
        <v>4.25793</v>
      </c>
      <c r="G212" s="1">
        <v>3.1251199999999999</v>
      </c>
      <c r="H212" s="1">
        <v>2.68113</v>
      </c>
      <c r="I212" s="1">
        <v>3.3742200000000002</v>
      </c>
      <c r="J212" s="1">
        <v>5.2181800000000003</v>
      </c>
      <c r="K212" s="1">
        <v>3.94177</v>
      </c>
      <c r="L212" s="1">
        <v>0.974343662</v>
      </c>
      <c r="M212" s="1">
        <v>0.78233899799999995</v>
      </c>
      <c r="N212" s="1">
        <v>0.56921744900000004</v>
      </c>
      <c r="O212" s="1">
        <v>0.76964612799999998</v>
      </c>
      <c r="P212" s="1">
        <v>8.9606817000000005E-2</v>
      </c>
      <c r="Q212" s="1">
        <v>0.21721146199999999</v>
      </c>
      <c r="R212" s="1">
        <v>3.2686566670000001</v>
      </c>
      <c r="S212" s="1">
        <v>3.354726667</v>
      </c>
      <c r="T212" s="1">
        <v>4.1780566669999999</v>
      </c>
      <c r="U212" s="1" t="s">
        <v>70</v>
      </c>
      <c r="V212" s="1">
        <f t="shared" si="6"/>
        <v>0</v>
      </c>
      <c r="W212" s="1">
        <f t="shared" si="7"/>
        <v>0</v>
      </c>
    </row>
    <row r="213" spans="1:23" ht="12" customHeight="1" x14ac:dyDescent="0.2">
      <c r="A213" s="1" t="s">
        <v>436</v>
      </c>
      <c r="B213" s="1" t="s">
        <v>437</v>
      </c>
      <c r="C213" s="1">
        <v>6.8227200000000003</v>
      </c>
      <c r="D213" s="1">
        <v>5.5856300000000001</v>
      </c>
      <c r="E213" s="1">
        <v>5.9347000000000003</v>
      </c>
      <c r="F213" s="1">
        <v>6.2748499999999998</v>
      </c>
      <c r="G213" s="1">
        <v>8.8545099999999994</v>
      </c>
      <c r="H213" s="1">
        <v>6.4662499999999996</v>
      </c>
      <c r="I213" s="1">
        <v>6.0380799999999999</v>
      </c>
      <c r="J213" s="1">
        <v>6.8581799999999999</v>
      </c>
      <c r="K213" s="1">
        <v>6.0918299999999999</v>
      </c>
      <c r="L213" s="1">
        <v>0.84938790799999997</v>
      </c>
      <c r="M213" s="1">
        <v>0.96602923200000002</v>
      </c>
      <c r="N213" s="1">
        <v>0.22639953700000001</v>
      </c>
      <c r="O213" s="1">
        <v>0.50840597700000001</v>
      </c>
      <c r="P213" s="1">
        <v>0.174539888</v>
      </c>
      <c r="Q213" s="1">
        <v>0.35341032700000002</v>
      </c>
      <c r="R213" s="1">
        <v>6.11435</v>
      </c>
      <c r="S213" s="1">
        <v>7.1985366669999999</v>
      </c>
      <c r="T213" s="1">
        <v>6.3293633329999999</v>
      </c>
      <c r="U213" s="1" t="s">
        <v>17</v>
      </c>
      <c r="V213" s="1">
        <f t="shared" si="6"/>
        <v>0</v>
      </c>
      <c r="W213" s="1">
        <f t="shared" si="7"/>
        <v>0</v>
      </c>
    </row>
    <row r="214" spans="1:23" ht="12" customHeight="1" x14ac:dyDescent="0.2">
      <c r="A214" s="1" t="s">
        <v>438</v>
      </c>
      <c r="B214" s="1" t="s">
        <v>439</v>
      </c>
      <c r="C214" s="1">
        <v>245.61799999999999</v>
      </c>
      <c r="D214" s="1">
        <v>329.298</v>
      </c>
      <c r="E214" s="1">
        <v>237.77099999999999</v>
      </c>
      <c r="F214" s="1">
        <v>261.97500000000002</v>
      </c>
      <c r="G214" s="1">
        <v>241.41499999999999</v>
      </c>
      <c r="H214" s="1">
        <v>279.94099999999997</v>
      </c>
      <c r="I214" s="1">
        <v>236.196</v>
      </c>
      <c r="J214" s="1">
        <v>206.78899999999999</v>
      </c>
      <c r="K214" s="1">
        <v>232.923</v>
      </c>
      <c r="L214" s="1">
        <v>1.0374758559999999</v>
      </c>
      <c r="M214" s="1">
        <v>1.2023633389999999</v>
      </c>
      <c r="N214" s="1">
        <v>0.23455342300000001</v>
      </c>
      <c r="O214" s="1">
        <v>0.51467722500000002</v>
      </c>
      <c r="P214" s="1">
        <v>0.285807441</v>
      </c>
      <c r="Q214" s="1">
        <v>0.49087107600000002</v>
      </c>
      <c r="R214" s="1">
        <v>270.89566669999999</v>
      </c>
      <c r="S214" s="1">
        <v>261.11033329999998</v>
      </c>
      <c r="T214" s="1">
        <v>225.3026667</v>
      </c>
      <c r="U214" s="1" t="s">
        <v>14</v>
      </c>
      <c r="V214" s="1">
        <f t="shared" si="6"/>
        <v>0</v>
      </c>
      <c r="W214" s="1">
        <f t="shared" si="7"/>
        <v>0</v>
      </c>
    </row>
    <row r="215" spans="1:23" ht="12" customHeight="1" x14ac:dyDescent="0.2">
      <c r="A215" s="1" t="s">
        <v>440</v>
      </c>
      <c r="B215" s="1" t="s">
        <v>441</v>
      </c>
      <c r="C215" s="1">
        <v>30972.799999999999</v>
      </c>
      <c r="D215" s="1">
        <v>41127.800000000003</v>
      </c>
      <c r="E215" s="1">
        <v>35846.5</v>
      </c>
      <c r="F215" s="1">
        <v>33622.699999999997</v>
      </c>
      <c r="G215" s="1">
        <v>34040.9</v>
      </c>
      <c r="H215" s="1">
        <v>32909.699999999997</v>
      </c>
      <c r="I215" s="1">
        <v>29155.1</v>
      </c>
      <c r="J215" s="1">
        <v>25364.7</v>
      </c>
      <c r="K215" s="1">
        <v>29967</v>
      </c>
      <c r="L215" s="1">
        <v>1.07331767</v>
      </c>
      <c r="M215" s="1">
        <v>1.2776800639999999</v>
      </c>
      <c r="N215" s="1">
        <v>0.30879278900000001</v>
      </c>
      <c r="O215" s="1">
        <v>0.58412034899999998</v>
      </c>
      <c r="P215" s="1">
        <v>0.56064138100000005</v>
      </c>
      <c r="Q215" s="1">
        <v>0.76456283800000002</v>
      </c>
      <c r="R215" s="1">
        <v>35982.366670000003</v>
      </c>
      <c r="S215" s="1">
        <v>33524.43333</v>
      </c>
      <c r="T215" s="1">
        <v>28162.266670000001</v>
      </c>
      <c r="U215" s="1" t="s">
        <v>14</v>
      </c>
      <c r="V215" s="1">
        <f t="shared" si="6"/>
        <v>0</v>
      </c>
      <c r="W215" s="1">
        <f t="shared" si="7"/>
        <v>0</v>
      </c>
    </row>
    <row r="216" spans="1:23" ht="12" customHeight="1" x14ac:dyDescent="0.2">
      <c r="A216" s="1" t="s">
        <v>442</v>
      </c>
      <c r="B216" s="1" t="s">
        <v>443</v>
      </c>
      <c r="C216" s="1">
        <v>40.351500000000001</v>
      </c>
      <c r="D216" s="1">
        <v>37.576099999999997</v>
      </c>
      <c r="E216" s="1">
        <v>0.95721000000000001</v>
      </c>
      <c r="F216" s="1">
        <v>0.67230500000000004</v>
      </c>
      <c r="G216" s="1">
        <v>10.937900000000001</v>
      </c>
      <c r="H216" s="1">
        <v>0.15771299999999999</v>
      </c>
      <c r="I216" s="1">
        <v>5.5053099999999997</v>
      </c>
      <c r="J216" s="1">
        <v>7.6036400000000004</v>
      </c>
      <c r="K216" s="1">
        <v>8.4210600000000007</v>
      </c>
      <c r="L216" s="1">
        <v>6.7033786270000002</v>
      </c>
      <c r="M216" s="1">
        <v>3.6639467419999998</v>
      </c>
      <c r="N216" s="1">
        <v>0.17540792799999999</v>
      </c>
      <c r="O216" s="1">
        <v>0.44904429499999998</v>
      </c>
      <c r="P216" s="1">
        <v>0.14900149500000001</v>
      </c>
      <c r="Q216" s="1">
        <v>0.31246083800000002</v>
      </c>
      <c r="R216" s="1">
        <v>26.294936669999998</v>
      </c>
      <c r="S216" s="1">
        <v>3.9226393329999998</v>
      </c>
      <c r="T216" s="1">
        <v>7.1766699999999997</v>
      </c>
      <c r="U216" s="1" t="s">
        <v>17</v>
      </c>
      <c r="V216" s="1">
        <f t="shared" si="6"/>
        <v>0</v>
      </c>
      <c r="W216" s="1">
        <f t="shared" si="7"/>
        <v>0</v>
      </c>
    </row>
    <row r="217" spans="1:23" ht="12" customHeight="1" x14ac:dyDescent="0.2">
      <c r="A217" s="1" t="s">
        <v>444</v>
      </c>
      <c r="B217" s="1" t="s">
        <v>445</v>
      </c>
      <c r="C217" s="1">
        <v>78.168800000000005</v>
      </c>
      <c r="D217" s="1">
        <v>112.474</v>
      </c>
      <c r="E217" s="1">
        <v>89.403400000000005</v>
      </c>
      <c r="F217" s="1">
        <v>36.976799999999997</v>
      </c>
      <c r="G217" s="1">
        <v>33.074199999999998</v>
      </c>
      <c r="H217" s="1">
        <v>35.0124</v>
      </c>
      <c r="I217" s="1">
        <v>34.8078</v>
      </c>
      <c r="J217" s="1">
        <v>29.818200000000001</v>
      </c>
      <c r="K217" s="1">
        <v>36.3718</v>
      </c>
      <c r="L217" s="1">
        <v>2.6654972140000002</v>
      </c>
      <c r="M217" s="1">
        <v>2.7727950510000001</v>
      </c>
      <c r="N217" s="3">
        <v>1.50727E-7</v>
      </c>
      <c r="O217" s="3">
        <v>3.0462799999999998E-6</v>
      </c>
      <c r="P217" s="3">
        <v>1.4241400000000001E-6</v>
      </c>
      <c r="Q217" s="3">
        <v>1.6042600000000001E-5</v>
      </c>
      <c r="R217" s="1">
        <v>93.348733330000002</v>
      </c>
      <c r="S217" s="1">
        <v>35.021133329999998</v>
      </c>
      <c r="T217" s="1">
        <v>33.665933330000001</v>
      </c>
      <c r="U217" s="1" t="s">
        <v>14</v>
      </c>
      <c r="V217" s="1">
        <f t="shared" si="6"/>
        <v>1</v>
      </c>
      <c r="W217" s="1">
        <f t="shared" si="7"/>
        <v>1</v>
      </c>
    </row>
    <row r="218" spans="1:23" ht="12" customHeight="1" x14ac:dyDescent="0.2">
      <c r="A218" s="1" t="s">
        <v>446</v>
      </c>
      <c r="B218" s="1" t="s">
        <v>447</v>
      </c>
      <c r="C218" s="1">
        <v>4735.74</v>
      </c>
      <c r="D218" s="1">
        <v>5687.95</v>
      </c>
      <c r="E218" s="1">
        <v>2580.64</v>
      </c>
      <c r="F218" s="1">
        <v>2946.94</v>
      </c>
      <c r="G218" s="1">
        <v>3353.25</v>
      </c>
      <c r="H218" s="1">
        <v>3541.14</v>
      </c>
      <c r="I218" s="1">
        <v>2571.87</v>
      </c>
      <c r="J218" s="1">
        <v>2420.34</v>
      </c>
      <c r="K218" s="1">
        <v>2444.61</v>
      </c>
      <c r="L218" s="1">
        <v>1.3213996480000001</v>
      </c>
      <c r="M218" s="1">
        <v>1.7486412200000001</v>
      </c>
      <c r="N218" s="1">
        <v>0.68988043499999996</v>
      </c>
      <c r="O218" s="1">
        <v>0.84210472800000002</v>
      </c>
      <c r="P218" s="1">
        <v>0.25319171000000001</v>
      </c>
      <c r="Q218" s="1">
        <v>0.453917815</v>
      </c>
      <c r="R218" s="1">
        <v>4334.7766670000001</v>
      </c>
      <c r="S218" s="1">
        <v>3280.4433330000002</v>
      </c>
      <c r="T218" s="1">
        <v>2478.94</v>
      </c>
      <c r="U218" s="1" t="s">
        <v>14</v>
      </c>
      <c r="V218" s="1">
        <f t="shared" si="6"/>
        <v>0</v>
      </c>
      <c r="W218" s="1">
        <f t="shared" si="7"/>
        <v>0</v>
      </c>
    </row>
    <row r="219" spans="1:23" ht="12" customHeight="1" x14ac:dyDescent="0.2">
      <c r="A219" s="1" t="s">
        <v>448</v>
      </c>
      <c r="B219" s="1" t="s">
        <v>449</v>
      </c>
      <c r="C219" s="1">
        <v>151.85400000000001</v>
      </c>
      <c r="D219" s="1">
        <v>143.19499999999999</v>
      </c>
      <c r="E219" s="1">
        <v>25.270299999999999</v>
      </c>
      <c r="F219" s="1">
        <v>34.511699999999998</v>
      </c>
      <c r="G219" s="1">
        <v>33.334600000000002</v>
      </c>
      <c r="H219" s="1">
        <v>34.539200000000001</v>
      </c>
      <c r="I219" s="1">
        <v>29.1249</v>
      </c>
      <c r="J219" s="1">
        <v>14.9091</v>
      </c>
      <c r="K219" s="1">
        <v>20.0672</v>
      </c>
      <c r="L219" s="1">
        <v>3.128561173</v>
      </c>
      <c r="M219" s="1">
        <v>4.9970874179999996</v>
      </c>
      <c r="N219" s="1">
        <v>1.6233891E-2</v>
      </c>
      <c r="O219" s="1">
        <v>9.5904831999999995E-2</v>
      </c>
      <c r="P219" s="1">
        <v>2.6527809999999999E-3</v>
      </c>
      <c r="Q219" s="1">
        <v>1.3918013999999999E-2</v>
      </c>
      <c r="R219" s="1">
        <v>106.7731</v>
      </c>
      <c r="S219" s="1">
        <v>34.128500000000003</v>
      </c>
      <c r="T219" s="1">
        <v>21.36706667</v>
      </c>
      <c r="U219" s="1" t="s">
        <v>14</v>
      </c>
      <c r="V219" s="1">
        <f t="shared" si="6"/>
        <v>1</v>
      </c>
      <c r="W219" s="1">
        <f t="shared" si="7"/>
        <v>1</v>
      </c>
    </row>
    <row r="220" spans="1:23" ht="12" customHeight="1" x14ac:dyDescent="0.2">
      <c r="A220" s="1" t="s">
        <v>450</v>
      </c>
      <c r="B220" s="1" t="s">
        <v>451</v>
      </c>
      <c r="C220" s="1">
        <v>12041.1</v>
      </c>
      <c r="D220" s="1">
        <v>14599.3</v>
      </c>
      <c r="E220" s="1">
        <v>14562.2</v>
      </c>
      <c r="F220" s="1">
        <v>13085.3</v>
      </c>
      <c r="G220" s="1">
        <v>11793.7</v>
      </c>
      <c r="H220" s="1">
        <v>10975.6</v>
      </c>
      <c r="I220" s="1">
        <v>10201.700000000001</v>
      </c>
      <c r="J220" s="1">
        <v>7835.62</v>
      </c>
      <c r="K220" s="1">
        <v>10664.1</v>
      </c>
      <c r="L220" s="1">
        <v>1.149157988</v>
      </c>
      <c r="M220" s="1">
        <v>1.4355596340000001</v>
      </c>
      <c r="N220" s="1">
        <v>0.71046319499999999</v>
      </c>
      <c r="O220" s="1">
        <v>0.84989989600000004</v>
      </c>
      <c r="P220" s="1">
        <v>0.68168741300000002</v>
      </c>
      <c r="Q220" s="1">
        <v>0.84493941500000003</v>
      </c>
      <c r="R220" s="1">
        <v>13734.2</v>
      </c>
      <c r="S220" s="1">
        <v>11951.53333</v>
      </c>
      <c r="T220" s="1">
        <v>9567.14</v>
      </c>
      <c r="U220" s="1" t="s">
        <v>14</v>
      </c>
      <c r="V220" s="1">
        <f t="shared" si="6"/>
        <v>0</v>
      </c>
      <c r="W220" s="1">
        <f t="shared" si="7"/>
        <v>0</v>
      </c>
    </row>
    <row r="221" spans="1:23" ht="12" customHeight="1" x14ac:dyDescent="0.2">
      <c r="A221" s="1" t="s">
        <v>452</v>
      </c>
      <c r="B221" s="1" t="s">
        <v>453</v>
      </c>
      <c r="C221" s="1">
        <v>341.52600000000001</v>
      </c>
      <c r="D221" s="1">
        <v>504.738</v>
      </c>
      <c r="E221" s="1">
        <v>342.10700000000003</v>
      </c>
      <c r="F221" s="1">
        <v>21.5138</v>
      </c>
      <c r="G221" s="1">
        <v>18.490300000000001</v>
      </c>
      <c r="H221" s="1">
        <v>226.161</v>
      </c>
      <c r="I221" s="1">
        <v>185.93700000000001</v>
      </c>
      <c r="J221" s="1">
        <v>14.76</v>
      </c>
      <c r="K221" s="1">
        <v>17.917100000000001</v>
      </c>
      <c r="L221" s="1">
        <v>4.4647889599999999</v>
      </c>
      <c r="M221" s="1">
        <v>5.4359302530000004</v>
      </c>
      <c r="N221" s="1" t="s">
        <v>163</v>
      </c>
      <c r="O221" s="1" t="s">
        <v>163</v>
      </c>
      <c r="P221" s="1" t="s">
        <v>163</v>
      </c>
      <c r="Q221" s="1" t="s">
        <v>163</v>
      </c>
      <c r="R221" s="1">
        <v>396.1236667</v>
      </c>
      <c r="S221" s="1">
        <v>88.721699999999998</v>
      </c>
      <c r="T221" s="1">
        <v>72.87136667</v>
      </c>
      <c r="U221" s="1" t="s">
        <v>14</v>
      </c>
      <c r="V221" s="1">
        <f t="shared" si="6"/>
        <v>0</v>
      </c>
      <c r="W221" s="1">
        <f t="shared" si="7"/>
        <v>0</v>
      </c>
    </row>
    <row r="222" spans="1:23" ht="12" customHeight="1" x14ac:dyDescent="0.2">
      <c r="A222" s="1" t="s">
        <v>454</v>
      </c>
      <c r="B222" s="1" t="s">
        <v>455</v>
      </c>
      <c r="C222" s="1">
        <v>9750.25</v>
      </c>
      <c r="D222" s="1">
        <v>9360.25</v>
      </c>
      <c r="E222" s="1">
        <v>983.82</v>
      </c>
      <c r="F222" s="1">
        <v>8929.7800000000007</v>
      </c>
      <c r="G222" s="1">
        <v>932.58799999999997</v>
      </c>
      <c r="H222" s="1">
        <v>8612.57</v>
      </c>
      <c r="I222" s="1">
        <v>6432.16</v>
      </c>
      <c r="J222" s="1">
        <v>781.53499999999997</v>
      </c>
      <c r="K222" s="1">
        <v>8291.51</v>
      </c>
      <c r="L222" s="1">
        <v>1.087652906</v>
      </c>
      <c r="M222" s="1">
        <v>1.295972546</v>
      </c>
      <c r="N222" s="1">
        <v>0.89613350899999999</v>
      </c>
      <c r="O222" s="1">
        <v>0.94797594299999999</v>
      </c>
      <c r="P222" s="1">
        <v>0.93187345099999996</v>
      </c>
      <c r="Q222" s="1">
        <v>0.97145514600000005</v>
      </c>
      <c r="R222" s="1">
        <v>6698.106667</v>
      </c>
      <c r="S222" s="1">
        <v>6158.3126670000001</v>
      </c>
      <c r="T222" s="1">
        <v>5168.4016670000001</v>
      </c>
      <c r="U222" s="1" t="s">
        <v>14</v>
      </c>
      <c r="V222" s="1">
        <f t="shared" si="6"/>
        <v>0</v>
      </c>
      <c r="W222" s="1">
        <f t="shared" si="7"/>
        <v>0</v>
      </c>
    </row>
    <row r="223" spans="1:23" ht="12" customHeight="1" x14ac:dyDescent="0.2">
      <c r="A223" s="1" t="s">
        <v>456</v>
      </c>
      <c r="B223" s="1" t="s">
        <v>457</v>
      </c>
      <c r="C223" s="1">
        <v>50.098199999999999</v>
      </c>
      <c r="D223" s="1">
        <v>46.970100000000002</v>
      </c>
      <c r="E223" s="1">
        <v>52.838000000000001</v>
      </c>
      <c r="F223" s="1">
        <v>25.323499999999999</v>
      </c>
      <c r="G223" s="1">
        <v>24.740500000000001</v>
      </c>
      <c r="H223" s="1">
        <v>1.4194199999999999</v>
      </c>
      <c r="I223" s="1">
        <v>23.7971</v>
      </c>
      <c r="J223" s="1">
        <v>1.34182</v>
      </c>
      <c r="K223" s="1">
        <v>3.7625999999999999</v>
      </c>
      <c r="L223" s="1">
        <v>2.9117393520000001</v>
      </c>
      <c r="M223" s="1">
        <v>5.1867964039999999</v>
      </c>
      <c r="N223" s="1">
        <v>9.9418826000000002E-2</v>
      </c>
      <c r="O223" s="1">
        <v>0.31814024299999999</v>
      </c>
      <c r="P223" s="1">
        <v>2.0801053E-2</v>
      </c>
      <c r="Q223" s="1">
        <v>7.2425483999999998E-2</v>
      </c>
      <c r="R223" s="1">
        <v>49.968766670000001</v>
      </c>
      <c r="S223" s="1">
        <v>17.16114</v>
      </c>
      <c r="T223" s="1">
        <v>9.6338399999999993</v>
      </c>
      <c r="U223" s="1" t="s">
        <v>14</v>
      </c>
      <c r="V223" s="1">
        <f t="shared" si="6"/>
        <v>0</v>
      </c>
      <c r="W223" s="1">
        <f t="shared" si="7"/>
        <v>1</v>
      </c>
    </row>
    <row r="224" spans="1:23" ht="12" customHeight="1" x14ac:dyDescent="0.2">
      <c r="A224" s="1" t="s">
        <v>458</v>
      </c>
      <c r="B224" s="1" t="s">
        <v>459</v>
      </c>
      <c r="C224" s="1">
        <v>123.97799999999999</v>
      </c>
      <c r="D224" s="1">
        <v>107.904</v>
      </c>
      <c r="E224" s="1">
        <v>114.482</v>
      </c>
      <c r="F224" s="1">
        <v>95.691400000000002</v>
      </c>
      <c r="G224" s="1">
        <v>133.078</v>
      </c>
      <c r="H224" s="1">
        <v>150.93199999999999</v>
      </c>
      <c r="I224" s="1">
        <v>137.45500000000001</v>
      </c>
      <c r="J224" s="1">
        <v>161.46600000000001</v>
      </c>
      <c r="K224" s="1">
        <v>86.181399999999996</v>
      </c>
      <c r="L224" s="1">
        <v>0.91220100800000004</v>
      </c>
      <c r="M224" s="1">
        <v>0.89940753399999995</v>
      </c>
      <c r="N224" s="1">
        <v>0.117356475</v>
      </c>
      <c r="O224" s="1">
        <v>0.35765782800000001</v>
      </c>
      <c r="P224" s="1">
        <v>4.8333102000000003E-2</v>
      </c>
      <c r="Q224" s="1">
        <v>0.136114545</v>
      </c>
      <c r="R224" s="1">
        <v>115.4546667</v>
      </c>
      <c r="S224" s="1">
        <v>126.56713329999999</v>
      </c>
      <c r="T224" s="1">
        <v>128.36746669999999</v>
      </c>
      <c r="U224" s="1" t="s">
        <v>70</v>
      </c>
      <c r="V224" s="1">
        <f t="shared" si="6"/>
        <v>0</v>
      </c>
      <c r="W224" s="1">
        <f t="shared" si="7"/>
        <v>0</v>
      </c>
    </row>
    <row r="225" spans="1:23" ht="12" customHeight="1" x14ac:dyDescent="0.2">
      <c r="A225" s="1" t="s">
        <v>460</v>
      </c>
      <c r="B225" s="1" t="s">
        <v>461</v>
      </c>
      <c r="C225" s="1">
        <v>2795.75</v>
      </c>
      <c r="D225" s="1">
        <v>3827.94</v>
      </c>
      <c r="E225" s="1">
        <v>3140.03</v>
      </c>
      <c r="F225" s="1">
        <v>3016.86</v>
      </c>
      <c r="G225" s="1">
        <v>2726.93</v>
      </c>
      <c r="H225" s="1">
        <v>2726.86</v>
      </c>
      <c r="I225" s="1">
        <v>3700.46</v>
      </c>
      <c r="J225" s="1">
        <v>2783.68</v>
      </c>
      <c r="K225" s="1">
        <v>3179.75</v>
      </c>
      <c r="L225" s="1">
        <v>1.1526529839999999</v>
      </c>
      <c r="M225" s="1">
        <v>1.0103302089999999</v>
      </c>
      <c r="N225" s="1">
        <v>0.70211920900000002</v>
      </c>
      <c r="O225" s="1">
        <v>0.84989989600000004</v>
      </c>
      <c r="P225" s="1">
        <v>1.9371589000000002E-2</v>
      </c>
      <c r="Q225" s="1">
        <v>7.0366893E-2</v>
      </c>
      <c r="R225" s="1">
        <v>3254.5733329999998</v>
      </c>
      <c r="S225" s="1">
        <v>2823.55</v>
      </c>
      <c r="T225" s="1">
        <v>3221.2966670000001</v>
      </c>
      <c r="U225" s="1" t="s">
        <v>17</v>
      </c>
      <c r="V225" s="1">
        <f t="shared" si="6"/>
        <v>0</v>
      </c>
      <c r="W225" s="1">
        <f t="shared" si="7"/>
        <v>0</v>
      </c>
    </row>
    <row r="226" spans="1:23" ht="12" customHeight="1" x14ac:dyDescent="0.2">
      <c r="A226" s="1" t="s">
        <v>462</v>
      </c>
      <c r="B226" s="1" t="s">
        <v>463</v>
      </c>
      <c r="C226" s="1">
        <v>435.28899999999999</v>
      </c>
      <c r="D226" s="1">
        <v>574.30499999999995</v>
      </c>
      <c r="E226" s="1">
        <v>502.91800000000001</v>
      </c>
      <c r="F226" s="1">
        <v>544.79100000000005</v>
      </c>
      <c r="G226" s="1">
        <v>516.16600000000005</v>
      </c>
      <c r="H226" s="1">
        <v>521.24300000000005</v>
      </c>
      <c r="I226" s="1">
        <v>564.20600000000002</v>
      </c>
      <c r="J226" s="1">
        <v>461.13799999999998</v>
      </c>
      <c r="K226" s="1">
        <v>508.84699999999998</v>
      </c>
      <c r="L226" s="1">
        <v>0.95595499900000003</v>
      </c>
      <c r="M226" s="1">
        <v>0.98586942600000005</v>
      </c>
      <c r="N226" s="1">
        <v>4.4774795999999999E-2</v>
      </c>
      <c r="O226" s="1">
        <v>0.19215416599999999</v>
      </c>
      <c r="P226" s="1">
        <v>4.6432349999999999E-3</v>
      </c>
      <c r="Q226" s="1">
        <v>2.3095573000000001E-2</v>
      </c>
      <c r="R226" s="1">
        <v>504.17066670000003</v>
      </c>
      <c r="S226" s="1">
        <v>527.4</v>
      </c>
      <c r="T226" s="1">
        <v>511.39699999999999</v>
      </c>
      <c r="U226" s="1" t="s">
        <v>17</v>
      </c>
      <c r="V226" s="1">
        <f t="shared" si="6"/>
        <v>0</v>
      </c>
      <c r="W226" s="1">
        <f t="shared" si="7"/>
        <v>0</v>
      </c>
    </row>
    <row r="227" spans="1:23" ht="12" customHeight="1" x14ac:dyDescent="0.2">
      <c r="A227" s="1" t="s">
        <v>464</v>
      </c>
      <c r="B227" s="1" t="s">
        <v>465</v>
      </c>
      <c r="C227" s="1">
        <v>665.89700000000005</v>
      </c>
      <c r="D227" s="1">
        <v>516.16300000000001</v>
      </c>
      <c r="E227" s="1">
        <v>651.28499999999997</v>
      </c>
      <c r="F227" s="1">
        <v>484.95600000000002</v>
      </c>
      <c r="G227" s="1">
        <v>353.399</v>
      </c>
      <c r="H227" s="1">
        <v>368.892</v>
      </c>
      <c r="I227" s="1">
        <v>377.73500000000001</v>
      </c>
      <c r="J227" s="1">
        <v>322.63299999999998</v>
      </c>
      <c r="K227" s="1">
        <v>354.75900000000001</v>
      </c>
      <c r="L227" s="1">
        <v>1.518616323</v>
      </c>
      <c r="M227" s="1">
        <v>1.737558607</v>
      </c>
      <c r="N227" s="1">
        <v>0.15712376</v>
      </c>
      <c r="O227" s="1">
        <v>0.41883652599999999</v>
      </c>
      <c r="P227" s="1">
        <v>7.9135791999999996E-2</v>
      </c>
      <c r="Q227" s="1">
        <v>0.195541989</v>
      </c>
      <c r="R227" s="1">
        <v>611.11500000000001</v>
      </c>
      <c r="S227" s="1">
        <v>402.41566669999997</v>
      </c>
      <c r="T227" s="1">
        <v>351.709</v>
      </c>
      <c r="U227" s="1" t="s">
        <v>14</v>
      </c>
      <c r="V227" s="1">
        <f t="shared" si="6"/>
        <v>0</v>
      </c>
      <c r="W227" s="1">
        <f t="shared" si="7"/>
        <v>0</v>
      </c>
    </row>
    <row r="228" spans="1:23" ht="12" customHeight="1" x14ac:dyDescent="0.2">
      <c r="A228" s="1" t="s">
        <v>466</v>
      </c>
      <c r="B228" s="1" t="s">
        <v>467</v>
      </c>
      <c r="C228" s="1">
        <v>3358.14</v>
      </c>
      <c r="D228" s="1">
        <v>3204.12</v>
      </c>
      <c r="E228" s="1">
        <v>3143.48</v>
      </c>
      <c r="F228" s="1">
        <v>2618.4</v>
      </c>
      <c r="G228" s="1">
        <v>2855.06</v>
      </c>
      <c r="H228" s="1">
        <v>2956.65</v>
      </c>
      <c r="I228" s="1">
        <v>2011.39</v>
      </c>
      <c r="J228" s="1">
        <v>2059.39</v>
      </c>
      <c r="K228" s="1">
        <v>2147.37</v>
      </c>
      <c r="L228" s="1">
        <v>1.15131831</v>
      </c>
      <c r="M228" s="1">
        <v>1.5608726070000001</v>
      </c>
      <c r="N228" s="1">
        <v>0.68973401199999995</v>
      </c>
      <c r="O228" s="1">
        <v>0.84210472800000002</v>
      </c>
      <c r="P228" s="1">
        <v>0.14239317300000001</v>
      </c>
      <c r="Q228" s="1">
        <v>0.30298102900000001</v>
      </c>
      <c r="R228" s="1">
        <v>3235.2466669999999</v>
      </c>
      <c r="S228" s="1">
        <v>2810.0366669999999</v>
      </c>
      <c r="T228" s="1">
        <v>2072.7166670000001</v>
      </c>
      <c r="U228" s="1" t="s">
        <v>14</v>
      </c>
      <c r="V228" s="1">
        <f t="shared" si="6"/>
        <v>0</v>
      </c>
      <c r="W228" s="1">
        <f t="shared" si="7"/>
        <v>0</v>
      </c>
    </row>
    <row r="229" spans="1:23" ht="12" customHeight="1" x14ac:dyDescent="0.2">
      <c r="A229" s="1" t="s">
        <v>468</v>
      </c>
      <c r="B229" s="1" t="s">
        <v>469</v>
      </c>
      <c r="C229" s="1">
        <v>1.55948</v>
      </c>
      <c r="D229" s="1">
        <v>2.2850299999999999</v>
      </c>
      <c r="E229" s="1">
        <v>1.1486499999999999</v>
      </c>
      <c r="F229" s="1">
        <v>0.224102</v>
      </c>
      <c r="G229" s="1">
        <v>0.78127999999999997</v>
      </c>
      <c r="H229" s="1">
        <v>0.94628000000000001</v>
      </c>
      <c r="I229" s="1">
        <v>0.35518100000000002</v>
      </c>
      <c r="J229" s="1">
        <v>0.44727299999999998</v>
      </c>
      <c r="K229" s="1">
        <v>0</v>
      </c>
      <c r="L229" s="1">
        <v>2.5584143159999999</v>
      </c>
      <c r="M229" s="1">
        <v>6.2223629020000004</v>
      </c>
      <c r="N229" s="1">
        <v>0.26628114899999999</v>
      </c>
      <c r="O229" s="1">
        <v>0.54736572699999997</v>
      </c>
      <c r="P229" s="1">
        <v>5.5535964E-2</v>
      </c>
      <c r="Q229" s="1">
        <v>0.15413242099999999</v>
      </c>
      <c r="R229" s="1">
        <v>1.664386667</v>
      </c>
      <c r="S229" s="1">
        <v>0.65055399999999997</v>
      </c>
      <c r="T229" s="1">
        <v>0.26748466700000001</v>
      </c>
      <c r="U229" s="1" t="s">
        <v>14</v>
      </c>
      <c r="V229" s="1">
        <f t="shared" si="6"/>
        <v>0</v>
      </c>
      <c r="W229" s="1">
        <f t="shared" si="7"/>
        <v>0</v>
      </c>
    </row>
    <row r="230" spans="1:23" ht="12" customHeight="1" x14ac:dyDescent="0.2">
      <c r="A230" s="1" t="s">
        <v>470</v>
      </c>
      <c r="B230" s="1" t="s">
        <v>471</v>
      </c>
      <c r="C230" s="1">
        <v>40.156599999999997</v>
      </c>
      <c r="D230" s="1">
        <v>56.364100000000001</v>
      </c>
      <c r="E230" s="1">
        <v>44.414499999999997</v>
      </c>
      <c r="F230" s="1">
        <v>30.701899999999998</v>
      </c>
      <c r="G230" s="1">
        <v>26.303100000000001</v>
      </c>
      <c r="H230" s="1">
        <v>30.1233</v>
      </c>
      <c r="I230" s="1">
        <v>30.5456</v>
      </c>
      <c r="J230" s="1">
        <v>28.7746</v>
      </c>
      <c r="K230" s="1">
        <v>22.933900000000001</v>
      </c>
      <c r="L230" s="1">
        <v>1.617559392</v>
      </c>
      <c r="M230" s="1">
        <v>1.713412462</v>
      </c>
      <c r="N230" s="1">
        <v>6.7095818000000002E-2</v>
      </c>
      <c r="O230" s="1">
        <v>0.25259602199999998</v>
      </c>
      <c r="P230" s="1">
        <v>0.17624379300000001</v>
      </c>
      <c r="Q230" s="1">
        <v>0.35341032700000002</v>
      </c>
      <c r="R230" s="1">
        <v>46.978400000000001</v>
      </c>
      <c r="S230" s="1">
        <v>29.042766669999999</v>
      </c>
      <c r="T230" s="1">
        <v>27.41803333</v>
      </c>
      <c r="U230" s="1" t="s">
        <v>14</v>
      </c>
      <c r="V230" s="1">
        <f t="shared" si="6"/>
        <v>0</v>
      </c>
      <c r="W230" s="1">
        <f t="shared" si="7"/>
        <v>0</v>
      </c>
    </row>
    <row r="231" spans="1:23" ht="12" customHeight="1" x14ac:dyDescent="0.2">
      <c r="A231" s="1" t="s">
        <v>472</v>
      </c>
      <c r="B231" s="1" t="s">
        <v>473</v>
      </c>
      <c r="C231" s="1">
        <v>82.457400000000007</v>
      </c>
      <c r="D231" s="1">
        <v>96.479100000000003</v>
      </c>
      <c r="E231" s="1">
        <v>87.680400000000006</v>
      </c>
      <c r="F231" s="1">
        <v>61.4039</v>
      </c>
      <c r="G231" s="1">
        <v>74.481999999999999</v>
      </c>
      <c r="H231" s="1">
        <v>65.293300000000002</v>
      </c>
      <c r="I231" s="1">
        <v>50.080599999999997</v>
      </c>
      <c r="J231" s="1">
        <v>52.778199999999998</v>
      </c>
      <c r="K231" s="1">
        <v>42.1053</v>
      </c>
      <c r="L231" s="1">
        <v>1.325270704</v>
      </c>
      <c r="M231" s="1">
        <v>1.8391926000000001</v>
      </c>
      <c r="N231" s="1">
        <v>0.48339805299999999</v>
      </c>
      <c r="O231" s="1">
        <v>0.72207159399999998</v>
      </c>
      <c r="P231" s="1">
        <v>2.5511712999999998E-2</v>
      </c>
      <c r="Q231" s="1">
        <v>8.4232637999999999E-2</v>
      </c>
      <c r="R231" s="1">
        <v>88.872299999999996</v>
      </c>
      <c r="S231" s="1">
        <v>67.05973333</v>
      </c>
      <c r="T231" s="1">
        <v>48.321366670000003</v>
      </c>
      <c r="U231" s="1" t="s">
        <v>14</v>
      </c>
      <c r="V231" s="1">
        <f t="shared" si="6"/>
        <v>0</v>
      </c>
      <c r="W231" s="1">
        <f t="shared" si="7"/>
        <v>0</v>
      </c>
    </row>
    <row r="232" spans="1:23" ht="12" customHeight="1" x14ac:dyDescent="0.2">
      <c r="A232" s="1" t="s">
        <v>474</v>
      </c>
      <c r="B232" s="1" t="s">
        <v>475</v>
      </c>
      <c r="C232" s="1">
        <v>6.04298</v>
      </c>
      <c r="D232" s="1">
        <v>5.0778499999999998</v>
      </c>
      <c r="E232" s="1">
        <v>8.0405599999999993</v>
      </c>
      <c r="F232" s="1">
        <v>2.9133200000000001</v>
      </c>
      <c r="G232" s="1">
        <v>4.16683</v>
      </c>
      <c r="H232" s="1">
        <v>3.1542699999999999</v>
      </c>
      <c r="I232" s="1">
        <v>4.4397700000000002</v>
      </c>
      <c r="J232" s="1">
        <v>3.28</v>
      </c>
      <c r="K232" s="1">
        <v>4.6584599999999998</v>
      </c>
      <c r="L232" s="1">
        <v>1.8722497220000001</v>
      </c>
      <c r="M232" s="1">
        <v>1.5479911099999999</v>
      </c>
      <c r="N232" s="1">
        <v>0.17073302100000001</v>
      </c>
      <c r="O232" s="1">
        <v>0.44000993300000002</v>
      </c>
      <c r="P232" s="1">
        <v>0.63137972899999995</v>
      </c>
      <c r="Q232" s="1">
        <v>0.80784040400000001</v>
      </c>
      <c r="R232" s="1">
        <v>6.38713</v>
      </c>
      <c r="S232" s="1">
        <v>3.411473333</v>
      </c>
      <c r="T232" s="1">
        <v>4.1260766670000004</v>
      </c>
      <c r="U232" s="1" t="s">
        <v>17</v>
      </c>
      <c r="V232" s="1">
        <f t="shared" si="6"/>
        <v>0</v>
      </c>
      <c r="W232" s="1">
        <f t="shared" si="7"/>
        <v>0</v>
      </c>
    </row>
    <row r="233" spans="1:23" ht="12" customHeight="1" x14ac:dyDescent="0.2">
      <c r="A233" s="1" t="s">
        <v>476</v>
      </c>
      <c r="B233" s="1" t="s">
        <v>477</v>
      </c>
      <c r="C233" s="1">
        <v>0.38986900000000002</v>
      </c>
      <c r="D233" s="1">
        <v>0.25389200000000001</v>
      </c>
      <c r="E233" s="1">
        <v>0.574326</v>
      </c>
      <c r="F233" s="1">
        <v>0.89640699999999995</v>
      </c>
      <c r="G233" s="1">
        <v>0.52085300000000001</v>
      </c>
      <c r="H233" s="1">
        <v>0.94628000000000001</v>
      </c>
      <c r="I233" s="1">
        <v>0</v>
      </c>
      <c r="J233" s="1">
        <v>0</v>
      </c>
      <c r="K233" s="1">
        <v>0.179171</v>
      </c>
      <c r="L233" s="1">
        <v>0.51536551100000005</v>
      </c>
      <c r="M233" s="1">
        <v>6.7984606879999996</v>
      </c>
      <c r="N233" s="1">
        <v>0.30077973800000002</v>
      </c>
      <c r="O233" s="1">
        <v>0.58010234900000002</v>
      </c>
      <c r="P233" s="1">
        <v>0.25362509799999999</v>
      </c>
      <c r="Q233" s="1">
        <v>0.453917815</v>
      </c>
      <c r="R233" s="1">
        <v>0.40602899999999997</v>
      </c>
      <c r="S233" s="1">
        <v>0.78784666699999994</v>
      </c>
      <c r="T233" s="1">
        <v>5.9723667000000001E-2</v>
      </c>
      <c r="U233" s="1" t="s">
        <v>17</v>
      </c>
      <c r="V233" s="1">
        <f t="shared" si="6"/>
        <v>0</v>
      </c>
      <c r="W233" s="1">
        <f t="shared" si="7"/>
        <v>0</v>
      </c>
    </row>
    <row r="234" spans="1:23" ht="12" customHeight="1" x14ac:dyDescent="0.2">
      <c r="A234" s="1" t="s">
        <v>478</v>
      </c>
      <c r="B234" s="1" t="s">
        <v>479</v>
      </c>
      <c r="C234" s="1">
        <v>1.16961</v>
      </c>
      <c r="D234" s="1">
        <v>0.25389200000000001</v>
      </c>
      <c r="E234" s="1">
        <v>0.574326</v>
      </c>
      <c r="F234" s="1">
        <v>1.1205099999999999</v>
      </c>
      <c r="G234" s="1">
        <v>0.78127999999999997</v>
      </c>
      <c r="H234" s="1">
        <v>0.47314000000000001</v>
      </c>
      <c r="I234" s="1">
        <v>0.88795299999999999</v>
      </c>
      <c r="J234" s="1">
        <v>0.149091</v>
      </c>
      <c r="K234" s="1">
        <v>0.53751400000000005</v>
      </c>
      <c r="L234" s="1">
        <v>0.84121553100000002</v>
      </c>
      <c r="M234" s="1">
        <v>1.2688182969999999</v>
      </c>
      <c r="N234" s="1">
        <v>0.68422127099999996</v>
      </c>
      <c r="O234" s="1">
        <v>0.84210472800000002</v>
      </c>
      <c r="P234" s="1">
        <v>0.979811761</v>
      </c>
      <c r="Q234" s="1">
        <v>0.98540988799999996</v>
      </c>
      <c r="R234" s="1">
        <v>0.66594266700000004</v>
      </c>
      <c r="S234" s="1">
        <v>0.791643333</v>
      </c>
      <c r="T234" s="1">
        <v>0.52485266699999999</v>
      </c>
      <c r="U234" s="1" t="s">
        <v>17</v>
      </c>
      <c r="V234" s="1">
        <f t="shared" si="6"/>
        <v>0</v>
      </c>
      <c r="W234" s="1">
        <f t="shared" si="7"/>
        <v>0</v>
      </c>
    </row>
    <row r="235" spans="1:23" ht="12" customHeight="1" x14ac:dyDescent="0.2">
      <c r="A235" s="1" t="s">
        <v>480</v>
      </c>
      <c r="B235" s="1" t="s">
        <v>481</v>
      </c>
      <c r="C235" s="1">
        <v>206.43600000000001</v>
      </c>
      <c r="D235" s="1">
        <v>236.88200000000001</v>
      </c>
      <c r="E235" s="1">
        <v>208.863</v>
      </c>
      <c r="F235" s="1">
        <v>204.15700000000001</v>
      </c>
      <c r="G235" s="1">
        <v>187.50700000000001</v>
      </c>
      <c r="H235" s="1">
        <v>204.87</v>
      </c>
      <c r="I235" s="1">
        <v>200.67699999999999</v>
      </c>
      <c r="J235" s="1">
        <v>256.88400000000001</v>
      </c>
      <c r="K235" s="1">
        <v>244.92699999999999</v>
      </c>
      <c r="L235" s="1">
        <v>1.09328387</v>
      </c>
      <c r="M235" s="1">
        <v>0.92838738899999995</v>
      </c>
      <c r="N235" s="1">
        <v>0.34368282100000003</v>
      </c>
      <c r="O235" s="1">
        <v>0.612966966</v>
      </c>
      <c r="P235" s="1">
        <v>3.3250139999999998E-3</v>
      </c>
      <c r="Q235" s="1">
        <v>1.6979737000000002E-2</v>
      </c>
      <c r="R235" s="1">
        <v>217.39366670000001</v>
      </c>
      <c r="S235" s="1">
        <v>198.8446667</v>
      </c>
      <c r="T235" s="1">
        <v>234.16266669999999</v>
      </c>
      <c r="U235" s="1" t="s">
        <v>17</v>
      </c>
      <c r="V235" s="1">
        <f t="shared" si="6"/>
        <v>0</v>
      </c>
      <c r="W235" s="1">
        <f t="shared" si="7"/>
        <v>0</v>
      </c>
    </row>
    <row r="236" spans="1:23" ht="12" customHeight="1" x14ac:dyDescent="0.2">
      <c r="A236" s="1" t="s">
        <v>482</v>
      </c>
      <c r="B236" s="1" t="s">
        <v>483</v>
      </c>
      <c r="C236" s="1">
        <v>11.501099999999999</v>
      </c>
      <c r="D236" s="1">
        <v>10.1557</v>
      </c>
      <c r="E236" s="1">
        <v>14.932499999999999</v>
      </c>
      <c r="F236" s="1">
        <v>10.3087</v>
      </c>
      <c r="G236" s="1">
        <v>14.323499999999999</v>
      </c>
      <c r="H236" s="1">
        <v>11.6708</v>
      </c>
      <c r="I236" s="1">
        <v>13.4969</v>
      </c>
      <c r="J236" s="1">
        <v>12.672700000000001</v>
      </c>
      <c r="K236" s="1">
        <v>7.1668599999999998</v>
      </c>
      <c r="L236" s="1">
        <v>1.0078864009999999</v>
      </c>
      <c r="M236" s="1">
        <v>1.097576047</v>
      </c>
      <c r="N236" s="1">
        <v>0.49856084499999997</v>
      </c>
      <c r="O236" s="1">
        <v>0.73071513200000004</v>
      </c>
      <c r="P236" s="1">
        <v>0.44773262400000002</v>
      </c>
      <c r="Q236" s="1">
        <v>0.68104999099999997</v>
      </c>
      <c r="R236" s="1">
        <v>12.19643333</v>
      </c>
      <c r="S236" s="1">
        <v>12.101000000000001</v>
      </c>
      <c r="T236" s="1">
        <v>11.11215333</v>
      </c>
      <c r="U236" s="1" t="s">
        <v>14</v>
      </c>
      <c r="V236" s="1">
        <f t="shared" si="6"/>
        <v>0</v>
      </c>
      <c r="W236" s="1">
        <f t="shared" si="7"/>
        <v>0</v>
      </c>
    </row>
    <row r="237" spans="1:23" ht="12" customHeight="1" x14ac:dyDescent="0.2">
      <c r="A237" s="1" t="s">
        <v>484</v>
      </c>
      <c r="B237" s="1" t="s">
        <v>485</v>
      </c>
      <c r="C237" s="1">
        <v>141.71799999999999</v>
      </c>
      <c r="D237" s="1">
        <v>121.86799999999999</v>
      </c>
      <c r="E237" s="1">
        <v>133.626</v>
      </c>
      <c r="F237" s="1">
        <v>126.617</v>
      </c>
      <c r="G237" s="1">
        <v>132.55699999999999</v>
      </c>
      <c r="H237" s="1">
        <v>139.261</v>
      </c>
      <c r="I237" s="1">
        <v>120.051</v>
      </c>
      <c r="J237" s="1">
        <v>143.87299999999999</v>
      </c>
      <c r="K237" s="1">
        <v>137.78299999999999</v>
      </c>
      <c r="L237" s="1">
        <v>0.99693049099999997</v>
      </c>
      <c r="M237" s="1">
        <v>0.98881025199999995</v>
      </c>
      <c r="N237" s="1">
        <v>0.15796374299999999</v>
      </c>
      <c r="O237" s="1">
        <v>0.41883652599999999</v>
      </c>
      <c r="P237" s="1">
        <v>2.1216107000000001E-2</v>
      </c>
      <c r="Q237" s="1">
        <v>7.3205124999999996E-2</v>
      </c>
      <c r="R237" s="1">
        <v>132.404</v>
      </c>
      <c r="S237" s="1">
        <v>132.81166669999999</v>
      </c>
      <c r="T237" s="1">
        <v>133.90233330000001</v>
      </c>
      <c r="U237" s="1" t="s">
        <v>70</v>
      </c>
      <c r="V237" s="1">
        <f t="shared" si="6"/>
        <v>0</v>
      </c>
      <c r="W237" s="1">
        <f t="shared" si="7"/>
        <v>0</v>
      </c>
    </row>
    <row r="238" spans="1:23" ht="12" customHeight="1" x14ac:dyDescent="0.2">
      <c r="A238" s="1" t="s">
        <v>486</v>
      </c>
      <c r="B238" s="1" t="s">
        <v>487</v>
      </c>
      <c r="C238" s="1">
        <v>259.65300000000002</v>
      </c>
      <c r="D238" s="1">
        <v>209.20699999999999</v>
      </c>
      <c r="E238" s="1">
        <v>185.316</v>
      </c>
      <c r="F238" s="1">
        <v>194.072</v>
      </c>
      <c r="G238" s="1">
        <v>184.38200000000001</v>
      </c>
      <c r="H238" s="1">
        <v>198.87700000000001</v>
      </c>
      <c r="I238" s="1">
        <v>126.977</v>
      </c>
      <c r="J238" s="1">
        <v>149.09100000000001</v>
      </c>
      <c r="K238" s="1">
        <v>23.829799999999999</v>
      </c>
      <c r="L238" s="1">
        <v>1.1331038870000001</v>
      </c>
      <c r="M238" s="1">
        <v>2.1813297729999999</v>
      </c>
      <c r="N238" s="1">
        <v>0.69078903400000002</v>
      </c>
      <c r="O238" s="1">
        <v>0.84210472800000002</v>
      </c>
      <c r="P238" s="1">
        <v>0.26443196400000002</v>
      </c>
      <c r="Q238" s="1">
        <v>0.46457542200000002</v>
      </c>
      <c r="R238" s="1">
        <v>218.0586667</v>
      </c>
      <c r="S238" s="1">
        <v>192.44366669999999</v>
      </c>
      <c r="T238" s="1">
        <v>99.965933329999999</v>
      </c>
      <c r="U238" s="1" t="s">
        <v>14</v>
      </c>
      <c r="V238" s="1">
        <f t="shared" si="6"/>
        <v>0</v>
      </c>
      <c r="W238" s="1">
        <f t="shared" si="7"/>
        <v>0</v>
      </c>
    </row>
    <row r="239" spans="1:23" ht="12" customHeight="1" x14ac:dyDescent="0.2">
      <c r="A239" s="1" t="s">
        <v>488</v>
      </c>
      <c r="B239" s="1" t="s">
        <v>489</v>
      </c>
      <c r="C239" s="1">
        <v>3.7037599999999999</v>
      </c>
      <c r="D239" s="1">
        <v>3.3006000000000002</v>
      </c>
      <c r="E239" s="1">
        <v>3.82884</v>
      </c>
      <c r="F239" s="1">
        <v>0.224102</v>
      </c>
      <c r="G239" s="1">
        <v>0.26042700000000002</v>
      </c>
      <c r="H239" s="1">
        <v>0.47314000000000001</v>
      </c>
      <c r="I239" s="1">
        <v>0.88795299999999999</v>
      </c>
      <c r="J239" s="1">
        <v>0.149091</v>
      </c>
      <c r="K239" s="1">
        <v>0.89585700000000001</v>
      </c>
      <c r="L239" s="1">
        <v>11.312050409999999</v>
      </c>
      <c r="M239" s="1">
        <v>5.6046326219999996</v>
      </c>
      <c r="N239" s="1">
        <v>4.2939999999999997E-4</v>
      </c>
      <c r="O239" s="1">
        <v>4.8496900000000003E-3</v>
      </c>
      <c r="P239" s="1">
        <v>6.7421429999999999E-3</v>
      </c>
      <c r="Q239" s="1">
        <v>2.9343642999999999E-2</v>
      </c>
      <c r="R239" s="1">
        <v>3.6110666669999998</v>
      </c>
      <c r="S239" s="1">
        <v>0.31922299999999998</v>
      </c>
      <c r="T239" s="1">
        <v>0.644300333</v>
      </c>
      <c r="U239" s="1" t="s">
        <v>17</v>
      </c>
      <c r="V239" s="1">
        <f t="shared" si="6"/>
        <v>1</v>
      </c>
      <c r="W239" s="1">
        <f t="shared" si="7"/>
        <v>1</v>
      </c>
    </row>
    <row r="240" spans="1:23" ht="12" customHeight="1" x14ac:dyDescent="0.2">
      <c r="A240" s="1" t="s">
        <v>490</v>
      </c>
      <c r="B240" s="1" t="s">
        <v>491</v>
      </c>
      <c r="C240" s="1">
        <v>11.696099999999999</v>
      </c>
      <c r="D240" s="1">
        <v>8.8862299999999994</v>
      </c>
      <c r="E240" s="1">
        <v>9.7635400000000008</v>
      </c>
      <c r="F240" s="1">
        <v>9.8604800000000008</v>
      </c>
      <c r="G240" s="1">
        <v>9.1149299999999993</v>
      </c>
      <c r="H240" s="1">
        <v>10.4091</v>
      </c>
      <c r="I240" s="1">
        <v>8.1691699999999994</v>
      </c>
      <c r="J240" s="1">
        <v>7.7527299999999997</v>
      </c>
      <c r="K240" s="1">
        <v>9.8544300000000007</v>
      </c>
      <c r="L240" s="1">
        <v>1.0327165570000001</v>
      </c>
      <c r="M240" s="1">
        <v>1.1772765940000001</v>
      </c>
      <c r="N240" s="1">
        <v>0.52577319300000003</v>
      </c>
      <c r="O240" s="1">
        <v>0.754945066</v>
      </c>
      <c r="P240" s="1">
        <v>0.54105533699999997</v>
      </c>
      <c r="Q240" s="1">
        <v>0.75629267899999997</v>
      </c>
      <c r="R240" s="1">
        <v>10.11529</v>
      </c>
      <c r="S240" s="1">
        <v>9.7948366670000002</v>
      </c>
      <c r="T240" s="1">
        <v>8.5921099999999999</v>
      </c>
      <c r="U240" s="1" t="s">
        <v>14</v>
      </c>
      <c r="V240" s="1">
        <f t="shared" si="6"/>
        <v>0</v>
      </c>
      <c r="W240" s="1">
        <f t="shared" si="7"/>
        <v>0</v>
      </c>
    </row>
    <row r="241" spans="1:23" ht="12" customHeight="1" x14ac:dyDescent="0.2">
      <c r="A241" s="1" t="s">
        <v>492</v>
      </c>
      <c r="B241" s="1" t="s">
        <v>493</v>
      </c>
      <c r="C241" s="1">
        <v>43.860300000000002</v>
      </c>
      <c r="D241" s="1">
        <v>43.923400000000001</v>
      </c>
      <c r="E241" s="1">
        <v>58.006900000000002</v>
      </c>
      <c r="F241" s="1">
        <v>21.962</v>
      </c>
      <c r="G241" s="1">
        <v>25.001000000000001</v>
      </c>
      <c r="H241" s="1">
        <v>33.750700000000002</v>
      </c>
      <c r="I241" s="1">
        <v>19.8902</v>
      </c>
      <c r="J241" s="1">
        <v>25.0473</v>
      </c>
      <c r="K241" s="1">
        <v>18.096299999999999</v>
      </c>
      <c r="L241" s="1">
        <v>1.8062683289999999</v>
      </c>
      <c r="M241" s="1">
        <v>2.312895621</v>
      </c>
      <c r="N241" s="1">
        <v>4.3298613E-2</v>
      </c>
      <c r="O241" s="1">
        <v>0.18893940000000001</v>
      </c>
      <c r="P241" s="1">
        <v>7.5948700000000001E-3</v>
      </c>
      <c r="Q241" s="1">
        <v>3.1277800000000001E-2</v>
      </c>
      <c r="R241" s="1">
        <v>48.596866669999997</v>
      </c>
      <c r="S241" s="1">
        <v>26.904566670000001</v>
      </c>
      <c r="T241" s="1">
        <v>21.011266670000001</v>
      </c>
      <c r="U241" s="1" t="s">
        <v>14</v>
      </c>
      <c r="V241" s="1">
        <f t="shared" si="6"/>
        <v>0</v>
      </c>
      <c r="W241" s="1">
        <f t="shared" si="7"/>
        <v>1</v>
      </c>
    </row>
    <row r="242" spans="1:23" ht="12" customHeight="1" x14ac:dyDescent="0.2">
      <c r="A242" s="1" t="s">
        <v>494</v>
      </c>
      <c r="B242" s="1" t="s">
        <v>495</v>
      </c>
      <c r="C242" s="1">
        <v>0.194935</v>
      </c>
      <c r="D242" s="1">
        <v>0</v>
      </c>
      <c r="E242" s="1">
        <v>0</v>
      </c>
      <c r="F242" s="1">
        <v>0.224102</v>
      </c>
      <c r="G242" s="1">
        <v>0.26042700000000002</v>
      </c>
      <c r="H242" s="1">
        <v>0.15771299999999999</v>
      </c>
      <c r="I242" s="1">
        <v>0</v>
      </c>
      <c r="J242" s="1">
        <v>0</v>
      </c>
      <c r="K242" s="1">
        <v>0</v>
      </c>
      <c r="L242" s="1">
        <v>0.30352266</v>
      </c>
      <c r="M242" s="1">
        <f>AVERAGE(C242:E242)/0.01</f>
        <v>6.4978333333333333</v>
      </c>
      <c r="N242" s="1">
        <v>0.46397211399999999</v>
      </c>
      <c r="O242" s="1">
        <v>0.71671338900000003</v>
      </c>
      <c r="P242" s="1">
        <v>0.83528974</v>
      </c>
      <c r="Q242" s="1">
        <v>0.94008657699999998</v>
      </c>
      <c r="R242" s="1">
        <v>6.4978332999999999E-2</v>
      </c>
      <c r="S242" s="1">
        <v>0.214080667</v>
      </c>
      <c r="T242" s="1">
        <v>0</v>
      </c>
      <c r="U242" s="1" t="s">
        <v>17</v>
      </c>
      <c r="V242" s="1">
        <f t="shared" si="6"/>
        <v>0</v>
      </c>
      <c r="W242" s="1">
        <f t="shared" si="7"/>
        <v>0</v>
      </c>
    </row>
    <row r="243" spans="1:23" ht="12" customHeight="1" x14ac:dyDescent="0.2">
      <c r="A243" s="1" t="s">
        <v>496</v>
      </c>
      <c r="B243" s="1" t="s">
        <v>497</v>
      </c>
      <c r="C243" s="1">
        <v>0.77973899999999996</v>
      </c>
      <c r="D243" s="1">
        <v>0.25389200000000001</v>
      </c>
      <c r="E243" s="1">
        <v>0.95721000000000001</v>
      </c>
      <c r="F243" s="1">
        <v>0.89640699999999995</v>
      </c>
      <c r="G243" s="1">
        <v>0.26042700000000002</v>
      </c>
      <c r="H243" s="1">
        <v>1.4194199999999999</v>
      </c>
      <c r="I243" s="1">
        <v>0.53277200000000002</v>
      </c>
      <c r="J243" s="1">
        <v>0.298182</v>
      </c>
      <c r="K243" s="1">
        <v>0.179171</v>
      </c>
      <c r="L243" s="1">
        <v>0.772765806</v>
      </c>
      <c r="M243" s="1">
        <v>1.970885781</v>
      </c>
      <c r="N243" s="1">
        <v>0.58635948500000001</v>
      </c>
      <c r="O243" s="1">
        <v>0.78181264699999997</v>
      </c>
      <c r="P243" s="1">
        <v>0.63699165000000002</v>
      </c>
      <c r="Q243" s="1">
        <v>0.80784040400000001</v>
      </c>
      <c r="R243" s="1">
        <v>0.66361366700000002</v>
      </c>
      <c r="S243" s="1">
        <v>0.85875133299999995</v>
      </c>
      <c r="T243" s="1">
        <v>0.33670833300000003</v>
      </c>
      <c r="U243" s="1" t="s">
        <v>17</v>
      </c>
      <c r="V243" s="1">
        <f t="shared" si="6"/>
        <v>0</v>
      </c>
      <c r="W243" s="1">
        <f t="shared" si="7"/>
        <v>0</v>
      </c>
    </row>
    <row r="244" spans="1:23" ht="12" customHeight="1" x14ac:dyDescent="0.2">
      <c r="A244" s="1" t="s">
        <v>498</v>
      </c>
      <c r="B244" s="1" t="s">
        <v>499</v>
      </c>
      <c r="C244" s="1">
        <v>45.614699999999999</v>
      </c>
      <c r="D244" s="1">
        <v>54.079099999999997</v>
      </c>
      <c r="E244" s="1">
        <v>45.180300000000003</v>
      </c>
      <c r="F244" s="1">
        <v>47.957799999999999</v>
      </c>
      <c r="G244" s="1">
        <v>40.366100000000003</v>
      </c>
      <c r="H244" s="1">
        <v>50.152799999999999</v>
      </c>
      <c r="I244" s="1">
        <v>50.613300000000002</v>
      </c>
      <c r="J244" s="1">
        <v>38.465499999999999</v>
      </c>
      <c r="K244" s="1">
        <v>44.255299999999998</v>
      </c>
      <c r="L244" s="1">
        <v>1.0461983859999999</v>
      </c>
      <c r="M244" s="1">
        <v>1.086549502</v>
      </c>
      <c r="N244" s="1">
        <v>0.30842696200000003</v>
      </c>
      <c r="O244" s="1">
        <v>0.58412034899999998</v>
      </c>
      <c r="P244" s="1">
        <v>8.9213813000000003E-2</v>
      </c>
      <c r="Q244" s="1">
        <v>0.21721146199999999</v>
      </c>
      <c r="R244" s="1">
        <v>48.291366670000002</v>
      </c>
      <c r="S244" s="1">
        <v>46.158900000000003</v>
      </c>
      <c r="T244" s="1">
        <v>44.444699999999997</v>
      </c>
      <c r="U244" s="1" t="s">
        <v>14</v>
      </c>
      <c r="V244" s="1">
        <f t="shared" si="6"/>
        <v>0</v>
      </c>
      <c r="W244" s="1">
        <f t="shared" si="7"/>
        <v>0</v>
      </c>
    </row>
    <row r="245" spans="1:23" ht="12" customHeight="1" x14ac:dyDescent="0.2">
      <c r="A245" s="1" t="s">
        <v>500</v>
      </c>
      <c r="B245" s="1" t="s">
        <v>501</v>
      </c>
      <c r="C245" s="1">
        <v>85.186499999999995</v>
      </c>
      <c r="D245" s="1">
        <v>118.31399999999999</v>
      </c>
      <c r="E245" s="1">
        <v>88.446200000000005</v>
      </c>
      <c r="F245" s="1">
        <v>78.435599999999994</v>
      </c>
      <c r="G245" s="1">
        <v>66.669200000000004</v>
      </c>
      <c r="H245" s="1">
        <v>93.050899999999999</v>
      </c>
      <c r="I245" s="1">
        <v>88.262600000000006</v>
      </c>
      <c r="J245" s="1">
        <v>85.28</v>
      </c>
      <c r="K245" s="1">
        <v>95.14</v>
      </c>
      <c r="L245" s="1">
        <v>1.225864844</v>
      </c>
      <c r="M245" s="1">
        <v>1.0865858079999999</v>
      </c>
      <c r="N245" s="1">
        <v>0.92978345100000004</v>
      </c>
      <c r="O245" s="1">
        <v>0.96522647699999997</v>
      </c>
      <c r="P245" s="1">
        <v>7.4886956000000005E-2</v>
      </c>
      <c r="Q245" s="1">
        <v>0.18746211900000001</v>
      </c>
      <c r="R245" s="1">
        <v>97.315566669999995</v>
      </c>
      <c r="S245" s="1">
        <v>79.385233330000005</v>
      </c>
      <c r="T245" s="1">
        <v>89.560866669999996</v>
      </c>
      <c r="U245" s="1" t="s">
        <v>17</v>
      </c>
      <c r="V245" s="1">
        <f t="shared" si="6"/>
        <v>0</v>
      </c>
      <c r="W245" s="1">
        <f t="shared" si="7"/>
        <v>0</v>
      </c>
    </row>
    <row r="246" spans="1:23" ht="12" customHeight="1" x14ac:dyDescent="0.2">
      <c r="A246" s="1" t="s">
        <v>502</v>
      </c>
      <c r="B246" s="1" t="s">
        <v>503</v>
      </c>
      <c r="C246" s="1">
        <v>420.084</v>
      </c>
      <c r="D246" s="1">
        <v>346.05500000000001</v>
      </c>
      <c r="E246" s="1">
        <v>429.97899999999998</v>
      </c>
      <c r="F246" s="1">
        <v>414.81200000000001</v>
      </c>
      <c r="G246" s="1">
        <v>579.18899999999996</v>
      </c>
      <c r="H246" s="1">
        <v>552.47</v>
      </c>
      <c r="I246" s="1">
        <v>630.26900000000001</v>
      </c>
      <c r="J246" s="1">
        <v>630.35699999999997</v>
      </c>
      <c r="K246" s="1">
        <v>481.613</v>
      </c>
      <c r="L246" s="1">
        <v>0.773450003</v>
      </c>
      <c r="M246" s="1">
        <v>0.68654071000000005</v>
      </c>
      <c r="N246" s="1">
        <v>9.3924579999999994E-3</v>
      </c>
      <c r="O246" s="1">
        <v>6.3856027999999995E-2</v>
      </c>
      <c r="P246" s="3">
        <v>1.6819700000000001E-5</v>
      </c>
      <c r="Q246" s="1">
        <v>1.64141E-4</v>
      </c>
      <c r="R246" s="1">
        <v>398.70600000000002</v>
      </c>
      <c r="S246" s="1">
        <v>515.49033329999997</v>
      </c>
      <c r="T246" s="1">
        <v>580.74633329999995</v>
      </c>
      <c r="U246" s="1" t="s">
        <v>70</v>
      </c>
      <c r="V246" s="1">
        <f t="shared" si="6"/>
        <v>0</v>
      </c>
      <c r="W246" s="1">
        <f t="shared" si="7"/>
        <v>0</v>
      </c>
    </row>
    <row r="247" spans="1:23" ht="12" customHeight="1" x14ac:dyDescent="0.2">
      <c r="A247" s="1" t="s">
        <v>504</v>
      </c>
      <c r="B247" s="1" t="s">
        <v>505</v>
      </c>
      <c r="C247" s="1">
        <v>19.688400000000001</v>
      </c>
      <c r="D247" s="1">
        <v>20.565300000000001</v>
      </c>
      <c r="E247" s="1">
        <v>18.378399999999999</v>
      </c>
      <c r="F247" s="1">
        <v>13.446099999999999</v>
      </c>
      <c r="G247" s="1">
        <v>14.323499999999999</v>
      </c>
      <c r="H247" s="1">
        <v>14.351900000000001</v>
      </c>
      <c r="I247" s="1">
        <v>13.8521</v>
      </c>
      <c r="J247" s="1">
        <v>8.4981799999999996</v>
      </c>
      <c r="K247" s="1">
        <v>10.0336</v>
      </c>
      <c r="L247" s="1">
        <v>1.391975594</v>
      </c>
      <c r="M247" s="1">
        <v>1.8105335119999999</v>
      </c>
      <c r="N247" s="1">
        <v>0.41818622</v>
      </c>
      <c r="O247" s="1">
        <v>0.67238792199999997</v>
      </c>
      <c r="P247" s="1">
        <v>0.149295909</v>
      </c>
      <c r="Q247" s="1">
        <v>0.31246083800000002</v>
      </c>
      <c r="R247" s="1">
        <v>19.544033330000001</v>
      </c>
      <c r="S247" s="1">
        <v>14.0405</v>
      </c>
      <c r="T247" s="1">
        <v>10.79462667</v>
      </c>
      <c r="U247" s="1" t="s">
        <v>14</v>
      </c>
      <c r="V247" s="1">
        <f t="shared" si="6"/>
        <v>0</v>
      </c>
      <c r="W247" s="1">
        <f t="shared" si="7"/>
        <v>0</v>
      </c>
    </row>
    <row r="248" spans="1:23" ht="12" customHeight="1" x14ac:dyDescent="0.2">
      <c r="A248" s="1" t="s">
        <v>506</v>
      </c>
      <c r="B248" s="1" t="s">
        <v>507</v>
      </c>
      <c r="C248" s="1">
        <v>0</v>
      </c>
      <c r="D248" s="1">
        <v>0.76167700000000005</v>
      </c>
      <c r="E248" s="1">
        <v>0.765768</v>
      </c>
      <c r="F248" s="1">
        <v>0.224102</v>
      </c>
      <c r="G248" s="1">
        <v>0.26042700000000002</v>
      </c>
      <c r="H248" s="1">
        <v>0.15771299999999999</v>
      </c>
      <c r="I248" s="1">
        <v>0</v>
      </c>
      <c r="J248" s="1">
        <v>0.44727299999999998</v>
      </c>
      <c r="K248" s="1">
        <v>0.35834300000000002</v>
      </c>
      <c r="L248" s="1">
        <v>2.3783013259999999</v>
      </c>
      <c r="M248" s="1">
        <v>1.8959963559999999</v>
      </c>
      <c r="N248" s="1">
        <v>0.56739409900000004</v>
      </c>
      <c r="O248" s="1">
        <v>0.76964612799999998</v>
      </c>
      <c r="P248" s="1">
        <v>0.815237502</v>
      </c>
      <c r="Q248" s="1">
        <v>0.92927369999999998</v>
      </c>
      <c r="R248" s="1">
        <v>0.50914833299999995</v>
      </c>
      <c r="S248" s="1">
        <v>0.214080667</v>
      </c>
      <c r="T248" s="1">
        <v>0.26853866700000001</v>
      </c>
      <c r="U248" s="1" t="s">
        <v>17</v>
      </c>
      <c r="V248" s="1">
        <f t="shared" si="6"/>
        <v>0</v>
      </c>
      <c r="W248" s="1">
        <f t="shared" si="7"/>
        <v>0</v>
      </c>
    </row>
    <row r="249" spans="1:23" ht="12" customHeight="1" x14ac:dyDescent="0.2">
      <c r="A249" s="1" t="s">
        <v>508</v>
      </c>
      <c r="B249" s="1" t="s">
        <v>509</v>
      </c>
      <c r="C249" s="1">
        <v>0.58480399999999999</v>
      </c>
      <c r="D249" s="1">
        <v>0.25389200000000001</v>
      </c>
      <c r="E249" s="1">
        <v>0.574326</v>
      </c>
      <c r="F249" s="1">
        <v>0.44820300000000002</v>
      </c>
      <c r="G249" s="1">
        <v>0.26042700000000002</v>
      </c>
      <c r="H249" s="1">
        <v>0</v>
      </c>
      <c r="I249" s="1">
        <v>0.35518100000000002</v>
      </c>
      <c r="J249" s="1">
        <v>0</v>
      </c>
      <c r="K249" s="1">
        <v>0.35834300000000002</v>
      </c>
      <c r="L249" s="1">
        <v>1.994019446</v>
      </c>
      <c r="M249" s="1">
        <v>1.9803426369999999</v>
      </c>
      <c r="N249" s="1">
        <v>0.61620066600000001</v>
      </c>
      <c r="O249" s="1">
        <v>0.804833523</v>
      </c>
      <c r="P249" s="1">
        <v>0.68633925399999995</v>
      </c>
      <c r="Q249" s="1">
        <v>0.84658224199999998</v>
      </c>
      <c r="R249" s="1">
        <v>0.47100733299999997</v>
      </c>
      <c r="S249" s="1">
        <v>0.23621</v>
      </c>
      <c r="T249" s="1">
        <v>0.23784133299999999</v>
      </c>
      <c r="U249" s="1" t="s">
        <v>17</v>
      </c>
      <c r="V249" s="1">
        <f t="shared" si="6"/>
        <v>0</v>
      </c>
      <c r="W249" s="1">
        <f t="shared" si="7"/>
        <v>0</v>
      </c>
    </row>
    <row r="250" spans="1:23" ht="12" customHeight="1" x14ac:dyDescent="0.2">
      <c r="A250" s="1" t="s">
        <v>510</v>
      </c>
      <c r="B250" s="1" t="s">
        <v>511</v>
      </c>
      <c r="C250" s="1">
        <v>61.014600000000002</v>
      </c>
      <c r="D250" s="1">
        <v>69.312600000000003</v>
      </c>
      <c r="E250" s="1">
        <v>58.581200000000003</v>
      </c>
      <c r="F250" s="1">
        <v>44.596200000000003</v>
      </c>
      <c r="G250" s="1">
        <v>52.345799999999997</v>
      </c>
      <c r="H250" s="1">
        <v>57.723100000000002</v>
      </c>
      <c r="I250" s="1">
        <v>41.201000000000001</v>
      </c>
      <c r="J250" s="1">
        <v>48.454599999999999</v>
      </c>
      <c r="K250" s="1">
        <v>41.388599999999997</v>
      </c>
      <c r="L250" s="1">
        <v>1.2214028889999999</v>
      </c>
      <c r="M250" s="1">
        <v>1.4415624650000001</v>
      </c>
      <c r="N250" s="1">
        <v>0.93186989499999995</v>
      </c>
      <c r="O250" s="1">
        <v>0.96522647699999997</v>
      </c>
      <c r="P250" s="1">
        <v>0.70369476799999997</v>
      </c>
      <c r="Q250" s="1">
        <v>0.86107059399999997</v>
      </c>
      <c r="R250" s="1">
        <v>62.969466670000003</v>
      </c>
      <c r="S250" s="1">
        <v>51.555033330000001</v>
      </c>
      <c r="T250" s="1">
        <v>43.681399999999996</v>
      </c>
      <c r="U250" s="1" t="s">
        <v>14</v>
      </c>
      <c r="V250" s="1">
        <f t="shared" si="6"/>
        <v>0</v>
      </c>
      <c r="W250" s="1">
        <f t="shared" si="7"/>
        <v>0</v>
      </c>
    </row>
    <row r="251" spans="1:23" ht="12" customHeight="1" x14ac:dyDescent="0.2">
      <c r="A251" s="1" t="s">
        <v>512</v>
      </c>
      <c r="B251" s="1" t="s">
        <v>513</v>
      </c>
      <c r="C251" s="1">
        <v>96.492699999999999</v>
      </c>
      <c r="D251" s="1">
        <v>101.04900000000001</v>
      </c>
      <c r="E251" s="1">
        <v>99.358400000000003</v>
      </c>
      <c r="F251" s="1">
        <v>93.226299999999995</v>
      </c>
      <c r="G251" s="1">
        <v>95.055700000000002</v>
      </c>
      <c r="H251" s="1">
        <v>92.104600000000005</v>
      </c>
      <c r="I251" s="1">
        <v>63.755000000000003</v>
      </c>
      <c r="J251" s="1">
        <v>68.283699999999996</v>
      </c>
      <c r="K251" s="1">
        <v>57.872399999999999</v>
      </c>
      <c r="L251" s="1">
        <v>1.058895468</v>
      </c>
      <c r="M251" s="1">
        <v>1.563363595</v>
      </c>
      <c r="N251" s="1">
        <v>0.27547619000000001</v>
      </c>
      <c r="O251" s="1">
        <v>0.55237589499999995</v>
      </c>
      <c r="P251" s="1">
        <v>0.25835395300000003</v>
      </c>
      <c r="Q251" s="1">
        <v>0.45996927700000001</v>
      </c>
      <c r="R251" s="1">
        <v>98.966700000000003</v>
      </c>
      <c r="S251" s="1">
        <v>93.462199999999996</v>
      </c>
      <c r="T251" s="1">
        <v>63.303699999999999</v>
      </c>
      <c r="U251" s="1" t="s">
        <v>14</v>
      </c>
      <c r="V251" s="1">
        <f t="shared" si="6"/>
        <v>0</v>
      </c>
      <c r="W251" s="1">
        <f t="shared" si="7"/>
        <v>0</v>
      </c>
    </row>
    <row r="252" spans="1:23" ht="12" customHeight="1" x14ac:dyDescent="0.2">
      <c r="A252" s="1" t="s">
        <v>514</v>
      </c>
      <c r="B252" s="1" t="s">
        <v>515</v>
      </c>
      <c r="C252" s="1">
        <v>1.9493499999999999</v>
      </c>
      <c r="D252" s="1">
        <v>2.5389200000000001</v>
      </c>
      <c r="E252" s="1">
        <v>1.91442</v>
      </c>
      <c r="F252" s="1">
        <v>1.56871</v>
      </c>
      <c r="G252" s="1">
        <v>1.8229900000000001</v>
      </c>
      <c r="H252" s="1">
        <v>1.10399</v>
      </c>
      <c r="I252" s="1">
        <v>2.84145</v>
      </c>
      <c r="J252" s="1">
        <v>2.3854600000000001</v>
      </c>
      <c r="K252" s="1">
        <v>1.6125400000000001</v>
      </c>
      <c r="L252" s="1">
        <v>1.424184052</v>
      </c>
      <c r="M252" s="1">
        <v>0.93614106399999997</v>
      </c>
      <c r="N252" s="1">
        <v>0.70988077400000005</v>
      </c>
      <c r="O252" s="1">
        <v>0.84989989600000004</v>
      </c>
      <c r="P252" s="1">
        <v>0.34287929700000003</v>
      </c>
      <c r="Q252" s="1">
        <v>0.56322245299999996</v>
      </c>
      <c r="R252" s="1">
        <v>2.1342300000000001</v>
      </c>
      <c r="S252" s="1">
        <v>1.4985633330000001</v>
      </c>
      <c r="T252" s="1">
        <v>2.279816667</v>
      </c>
      <c r="U252" s="1" t="s">
        <v>17</v>
      </c>
      <c r="V252" s="1">
        <f t="shared" si="6"/>
        <v>0</v>
      </c>
      <c r="W252" s="1">
        <f t="shared" si="7"/>
        <v>0</v>
      </c>
    </row>
    <row r="253" spans="1:23" ht="12" customHeight="1" x14ac:dyDescent="0.2">
      <c r="A253" s="1" t="s">
        <v>516</v>
      </c>
      <c r="B253" s="1" t="s">
        <v>517</v>
      </c>
      <c r="C253" s="1">
        <v>11.696099999999999</v>
      </c>
      <c r="D253" s="1">
        <v>11.4252</v>
      </c>
      <c r="E253" s="1">
        <v>9.7635400000000008</v>
      </c>
      <c r="F253" s="1">
        <v>3.1374200000000001</v>
      </c>
      <c r="G253" s="1">
        <v>2.0834100000000002</v>
      </c>
      <c r="H253" s="1">
        <v>3.9428299999999998</v>
      </c>
      <c r="I253" s="1">
        <v>1.9535</v>
      </c>
      <c r="J253" s="1">
        <v>1.1927300000000001</v>
      </c>
      <c r="K253" s="1">
        <v>1.6125400000000001</v>
      </c>
      <c r="L253" s="1">
        <v>3.5886141560000002</v>
      </c>
      <c r="M253" s="1">
        <v>6.9103654939999997</v>
      </c>
      <c r="N253" s="1">
        <v>2.6657200000000002E-4</v>
      </c>
      <c r="O253" s="1">
        <v>3.198865E-3</v>
      </c>
      <c r="P253" s="3">
        <v>9.9169299999999996E-8</v>
      </c>
      <c r="Q253" s="3">
        <v>1.40673E-6</v>
      </c>
      <c r="R253" s="1">
        <v>10.96161333</v>
      </c>
      <c r="S253" s="1">
        <v>3.0545533329999999</v>
      </c>
      <c r="T253" s="1">
        <v>1.586256667</v>
      </c>
      <c r="U253" s="1" t="s">
        <v>14</v>
      </c>
      <c r="V253" s="1">
        <f t="shared" si="6"/>
        <v>1</v>
      </c>
      <c r="W253" s="1">
        <f t="shared" si="7"/>
        <v>1</v>
      </c>
    </row>
    <row r="254" spans="1:23" ht="12" customHeight="1" x14ac:dyDescent="0.2">
      <c r="A254" s="1" t="s">
        <v>518</v>
      </c>
      <c r="B254" s="1" t="s">
        <v>519</v>
      </c>
      <c r="C254" s="1">
        <v>466.28399999999999</v>
      </c>
      <c r="D254" s="1">
        <v>473.255</v>
      </c>
      <c r="E254" s="1">
        <v>485.68799999999999</v>
      </c>
      <c r="F254" s="1">
        <v>348.92599999999999</v>
      </c>
      <c r="G254" s="1">
        <v>319.02300000000002</v>
      </c>
      <c r="H254" s="1">
        <v>370.62599999999998</v>
      </c>
      <c r="I254" s="1">
        <v>297.82</v>
      </c>
      <c r="J254" s="1">
        <v>293.56</v>
      </c>
      <c r="K254" s="1">
        <v>317.85000000000002</v>
      </c>
      <c r="L254" s="1">
        <v>1.3722908789999999</v>
      </c>
      <c r="M254" s="1">
        <v>1.5675098709999999</v>
      </c>
      <c r="N254" s="1">
        <v>0.21266216299999999</v>
      </c>
      <c r="O254" s="1">
        <v>0.50408808999999999</v>
      </c>
      <c r="P254" s="1">
        <v>0.13741958500000001</v>
      </c>
      <c r="Q254" s="1">
        <v>0.29735424300000002</v>
      </c>
      <c r="R254" s="1">
        <v>475.0756667</v>
      </c>
      <c r="S254" s="1">
        <v>346.19166669999998</v>
      </c>
      <c r="T254" s="1">
        <v>303.07666669999998</v>
      </c>
      <c r="U254" s="1" t="s">
        <v>14</v>
      </c>
      <c r="V254" s="1">
        <f t="shared" si="6"/>
        <v>0</v>
      </c>
      <c r="W254" s="1">
        <f t="shared" si="7"/>
        <v>0</v>
      </c>
    </row>
    <row r="255" spans="1:23" ht="12" customHeight="1" x14ac:dyDescent="0.2">
      <c r="A255" s="1" t="s">
        <v>520</v>
      </c>
      <c r="B255" s="1" t="s">
        <v>521</v>
      </c>
      <c r="C255" s="1">
        <v>424.37299999999999</v>
      </c>
      <c r="D255" s="1">
        <v>512.86300000000006</v>
      </c>
      <c r="E255" s="1">
        <v>458.88600000000002</v>
      </c>
      <c r="F255" s="1">
        <v>415.93299999999999</v>
      </c>
      <c r="G255" s="1">
        <v>433.61</v>
      </c>
      <c r="H255" s="1">
        <v>426.93</v>
      </c>
      <c r="I255" s="1">
        <v>433.85399999999998</v>
      </c>
      <c r="J255" s="1">
        <v>343.80399999999997</v>
      </c>
      <c r="K255" s="1">
        <v>334.51299999999998</v>
      </c>
      <c r="L255" s="1">
        <v>1.0937340630000001</v>
      </c>
      <c r="M255" s="1">
        <v>1.2553123580000001</v>
      </c>
      <c r="N255" s="1">
        <v>0.352275795</v>
      </c>
      <c r="O255" s="1">
        <v>0.62052250099999995</v>
      </c>
      <c r="P255" s="1">
        <v>0.49222465700000001</v>
      </c>
      <c r="Q255" s="1">
        <v>0.71954978400000003</v>
      </c>
      <c r="R255" s="1">
        <v>465.37400000000002</v>
      </c>
      <c r="S255" s="1">
        <v>425.49099999999999</v>
      </c>
      <c r="T255" s="1">
        <v>370.72366670000002</v>
      </c>
      <c r="U255" s="1" t="s">
        <v>14</v>
      </c>
      <c r="V255" s="1">
        <f t="shared" si="6"/>
        <v>0</v>
      </c>
      <c r="W255" s="1">
        <f t="shared" si="7"/>
        <v>0</v>
      </c>
    </row>
    <row r="256" spans="1:23" ht="12" customHeight="1" x14ac:dyDescent="0.2">
      <c r="A256" s="1" t="s">
        <v>522</v>
      </c>
      <c r="B256" s="1" t="s">
        <v>523</v>
      </c>
      <c r="C256" s="1">
        <v>787.14599999999996</v>
      </c>
      <c r="D256" s="1">
        <v>949.05</v>
      </c>
      <c r="E256" s="1">
        <v>840.43</v>
      </c>
      <c r="F256" s="1">
        <v>550.16999999999996</v>
      </c>
      <c r="G256" s="1">
        <v>639.08699999999999</v>
      </c>
      <c r="H256" s="1">
        <v>613.97799999999995</v>
      </c>
      <c r="I256" s="1">
        <v>500.45</v>
      </c>
      <c r="J256" s="1">
        <v>489.91300000000001</v>
      </c>
      <c r="K256" s="1">
        <v>452.76600000000002</v>
      </c>
      <c r="L256" s="1">
        <v>1.428890854</v>
      </c>
      <c r="M256" s="1">
        <v>1.7854439900000001</v>
      </c>
      <c r="N256" s="1">
        <v>0.138009364</v>
      </c>
      <c r="O256" s="1">
        <v>0.398463126</v>
      </c>
      <c r="P256" s="1">
        <v>5.0639830000000002E-3</v>
      </c>
      <c r="Q256" s="1">
        <v>2.3895723000000001E-2</v>
      </c>
      <c r="R256" s="1">
        <v>858.87533329999997</v>
      </c>
      <c r="S256" s="1">
        <v>601.07833330000005</v>
      </c>
      <c r="T256" s="1">
        <v>481.04300000000001</v>
      </c>
      <c r="U256" s="1" t="s">
        <v>14</v>
      </c>
      <c r="V256" s="1">
        <f t="shared" si="6"/>
        <v>0</v>
      </c>
      <c r="W256" s="1">
        <f t="shared" si="7"/>
        <v>0</v>
      </c>
    </row>
    <row r="257" spans="1:23" ht="12" customHeight="1" x14ac:dyDescent="0.2">
      <c r="A257" s="1" t="s">
        <v>524</v>
      </c>
      <c r="B257" s="1" t="s">
        <v>525</v>
      </c>
      <c r="C257" s="1">
        <v>169.78800000000001</v>
      </c>
      <c r="D257" s="1">
        <v>189.404</v>
      </c>
      <c r="E257" s="1">
        <v>22.972999999999999</v>
      </c>
      <c r="F257" s="1">
        <v>138.94300000000001</v>
      </c>
      <c r="G257" s="1">
        <v>124.224</v>
      </c>
      <c r="H257" s="1">
        <v>151.405</v>
      </c>
      <c r="I257" s="1">
        <v>121.294</v>
      </c>
      <c r="J257" s="1">
        <v>112.86199999999999</v>
      </c>
      <c r="K257" s="1">
        <v>16.304600000000001</v>
      </c>
      <c r="L257" s="1">
        <v>0.921830225</v>
      </c>
      <c r="M257" s="1">
        <v>1.5258487759999999</v>
      </c>
      <c r="N257" s="1">
        <v>0.50656818599999998</v>
      </c>
      <c r="O257" s="1">
        <v>0.73877917800000004</v>
      </c>
      <c r="P257" s="1">
        <v>0.86987256499999999</v>
      </c>
      <c r="Q257" s="1">
        <v>0.95461659700000001</v>
      </c>
      <c r="R257" s="1">
        <v>127.3883333</v>
      </c>
      <c r="S257" s="1">
        <v>138.19066670000001</v>
      </c>
      <c r="T257" s="1">
        <v>83.486866669999998</v>
      </c>
      <c r="U257" s="1" t="s">
        <v>17</v>
      </c>
      <c r="V257" s="1">
        <f t="shared" si="6"/>
        <v>0</v>
      </c>
      <c r="W257" s="1">
        <f t="shared" si="7"/>
        <v>0</v>
      </c>
    </row>
    <row r="258" spans="1:23" ht="12" customHeight="1" x14ac:dyDescent="0.2">
      <c r="A258" s="1" t="s">
        <v>526</v>
      </c>
      <c r="B258" s="1" t="s">
        <v>527</v>
      </c>
      <c r="C258" s="1">
        <v>20544</v>
      </c>
      <c r="D258" s="1">
        <v>22254.9</v>
      </c>
      <c r="E258" s="1">
        <v>22973.8</v>
      </c>
      <c r="F258" s="1">
        <v>18407.900000000001</v>
      </c>
      <c r="G258" s="1">
        <v>18102</v>
      </c>
      <c r="H258" s="1">
        <v>17288.5</v>
      </c>
      <c r="I258" s="1">
        <v>15622.1</v>
      </c>
      <c r="J258" s="1">
        <v>14763.1</v>
      </c>
      <c r="K258" s="1">
        <v>16066.7</v>
      </c>
      <c r="L258" s="1">
        <v>1.2225772509999999</v>
      </c>
      <c r="M258" s="1">
        <v>1.4159313179999999</v>
      </c>
      <c r="N258" s="1">
        <v>0.87717585399999998</v>
      </c>
      <c r="O258" s="1">
        <v>0.94616721299999995</v>
      </c>
      <c r="P258" s="1">
        <v>0.66924283600000001</v>
      </c>
      <c r="Q258" s="1">
        <v>0.83764707900000002</v>
      </c>
      <c r="R258" s="1">
        <v>21924.233329999999</v>
      </c>
      <c r="S258" s="1">
        <v>17932.8</v>
      </c>
      <c r="T258" s="1">
        <v>15483.96667</v>
      </c>
      <c r="U258" s="1" t="s">
        <v>14</v>
      </c>
      <c r="V258" s="1">
        <f t="shared" si="6"/>
        <v>0</v>
      </c>
      <c r="W258" s="1">
        <f t="shared" si="7"/>
        <v>0</v>
      </c>
    </row>
    <row r="259" spans="1:23" ht="12" customHeight="1" x14ac:dyDescent="0.2">
      <c r="A259" s="1" t="s">
        <v>528</v>
      </c>
      <c r="B259" s="1" t="s">
        <v>529</v>
      </c>
      <c r="C259" s="1">
        <v>80.897900000000007</v>
      </c>
      <c r="D259" s="1">
        <v>70.074299999999994</v>
      </c>
      <c r="E259" s="1">
        <v>63.558700000000002</v>
      </c>
      <c r="F259" s="1">
        <v>66.334100000000007</v>
      </c>
      <c r="G259" s="1">
        <v>124.224</v>
      </c>
      <c r="H259" s="1">
        <v>58.511699999999998</v>
      </c>
      <c r="I259" s="1">
        <v>62.334299999999999</v>
      </c>
      <c r="J259" s="1">
        <v>84.534599999999998</v>
      </c>
      <c r="K259" s="1">
        <v>35.834299999999999</v>
      </c>
      <c r="L259" s="1">
        <v>0.86132843100000001</v>
      </c>
      <c r="M259" s="1">
        <v>1.1742043929999999</v>
      </c>
      <c r="N259" s="1">
        <v>0.17785399499999999</v>
      </c>
      <c r="O259" s="1">
        <v>0.45229095400000002</v>
      </c>
      <c r="P259" s="1">
        <v>0.55086838999999999</v>
      </c>
      <c r="Q259" s="1">
        <v>0.76167001300000003</v>
      </c>
      <c r="R259" s="1">
        <v>71.510300000000001</v>
      </c>
      <c r="S259" s="1">
        <v>83.023266669999998</v>
      </c>
      <c r="T259" s="1">
        <v>60.901066669999999</v>
      </c>
      <c r="U259" s="1" t="s">
        <v>17</v>
      </c>
      <c r="V259" s="1">
        <f t="shared" si="6"/>
        <v>0</v>
      </c>
      <c r="W259" s="1">
        <f t="shared" si="7"/>
        <v>0</v>
      </c>
    </row>
    <row r="260" spans="1:23" ht="12" customHeight="1" x14ac:dyDescent="0.2">
      <c r="A260" s="1" t="s">
        <v>530</v>
      </c>
      <c r="B260" s="1" t="s">
        <v>531</v>
      </c>
      <c r="C260" s="1">
        <v>45.224899999999998</v>
      </c>
      <c r="D260" s="1">
        <v>31.990400000000001</v>
      </c>
      <c r="E260" s="1">
        <v>34.842399999999998</v>
      </c>
      <c r="F260" s="1">
        <v>17.928100000000001</v>
      </c>
      <c r="G260" s="1">
        <v>24.740500000000001</v>
      </c>
      <c r="H260" s="1">
        <v>21.9222</v>
      </c>
      <c r="I260" s="1">
        <v>19.535</v>
      </c>
      <c r="J260" s="1">
        <v>21.618200000000002</v>
      </c>
      <c r="K260" s="1">
        <v>14.154500000000001</v>
      </c>
      <c r="L260" s="1">
        <v>1.7348863919999999</v>
      </c>
      <c r="M260" s="1">
        <v>2.0260777430000001</v>
      </c>
      <c r="N260" s="1">
        <v>6.8543487E-2</v>
      </c>
      <c r="O260" s="1">
        <v>0.25308364500000002</v>
      </c>
      <c r="P260" s="1">
        <v>6.1968911000000002E-2</v>
      </c>
      <c r="Q260" s="1">
        <v>0.167141499</v>
      </c>
      <c r="R260" s="1">
        <v>37.352566670000002</v>
      </c>
      <c r="S260" s="1">
        <v>21.53026667</v>
      </c>
      <c r="T260" s="1">
        <v>18.4359</v>
      </c>
      <c r="U260" s="1" t="s">
        <v>14</v>
      </c>
      <c r="V260" s="1">
        <f t="shared" ref="V260:V323" si="8">IF(AND(N260&lt;=0.05,OR(L260&gt;=2,L260&lt;=0.5)),1,0)</f>
        <v>0</v>
      </c>
      <c r="W260" s="1">
        <f t="shared" ref="W260:W323" si="9">IF(AND(P260&lt;0.05,OR(M260&gt;=2,M260&lt;=0.5)),1,0)</f>
        <v>0</v>
      </c>
    </row>
    <row r="261" spans="1:23" ht="12" customHeight="1" x14ac:dyDescent="0.2">
      <c r="A261" s="1" t="s">
        <v>532</v>
      </c>
      <c r="B261" s="1" t="s">
        <v>533</v>
      </c>
      <c r="C261" s="1">
        <v>38084</v>
      </c>
      <c r="D261" s="1">
        <v>33488.9</v>
      </c>
      <c r="E261" s="1">
        <v>37905.9</v>
      </c>
      <c r="F261" s="1">
        <v>55314.8</v>
      </c>
      <c r="G261" s="1">
        <v>55770.400000000001</v>
      </c>
      <c r="H261" s="1">
        <v>57059.9</v>
      </c>
      <c r="I261" s="1">
        <v>68816.399999999994</v>
      </c>
      <c r="J261" s="1">
        <v>71400</v>
      </c>
      <c r="K261" s="1">
        <v>75576.800000000003</v>
      </c>
      <c r="L261" s="1">
        <v>0.65109717700000003</v>
      </c>
      <c r="M261" s="1">
        <v>0.50733201999999999</v>
      </c>
      <c r="N261" s="3">
        <v>2.8680400000000001E-7</v>
      </c>
      <c r="O261" s="3">
        <v>5.24441E-6</v>
      </c>
      <c r="P261" s="3">
        <v>3.7245100000000002E-17</v>
      </c>
      <c r="Q261" s="3">
        <v>1.0972999999999999E-15</v>
      </c>
      <c r="R261" s="1">
        <v>36492.93333</v>
      </c>
      <c r="S261" s="1">
        <v>56048.366670000003</v>
      </c>
      <c r="T261" s="1">
        <v>71931.06667</v>
      </c>
      <c r="U261" s="1" t="s">
        <v>70</v>
      </c>
      <c r="V261" s="1">
        <f t="shared" si="8"/>
        <v>0</v>
      </c>
      <c r="W261" s="1">
        <f t="shared" si="9"/>
        <v>0</v>
      </c>
    </row>
    <row r="262" spans="1:23" ht="12" customHeight="1" x14ac:dyDescent="0.2">
      <c r="A262" s="1" t="s">
        <v>534</v>
      </c>
      <c r="B262" s="1" t="s">
        <v>535</v>
      </c>
      <c r="C262" s="1">
        <v>1.16961</v>
      </c>
      <c r="D262" s="1">
        <v>1.0155700000000001</v>
      </c>
      <c r="E262" s="1">
        <v>1.1486499999999999</v>
      </c>
      <c r="F262" s="1">
        <v>0.89640699999999995</v>
      </c>
      <c r="G262" s="1">
        <v>0.52085300000000001</v>
      </c>
      <c r="H262" s="1">
        <v>0.94628000000000001</v>
      </c>
      <c r="I262" s="1">
        <v>0.35518100000000002</v>
      </c>
      <c r="J262" s="1">
        <v>0.74545499999999998</v>
      </c>
      <c r="K262" s="1">
        <v>0.179171</v>
      </c>
      <c r="L262" s="1">
        <v>1.410524044</v>
      </c>
      <c r="M262" s="1">
        <v>2.604947465</v>
      </c>
      <c r="N262" s="1">
        <v>0.80833065199999998</v>
      </c>
      <c r="O262" s="1">
        <v>0.91563118099999996</v>
      </c>
      <c r="P262" s="1">
        <v>0.379198229</v>
      </c>
      <c r="Q262" s="1">
        <v>0.60790752800000003</v>
      </c>
      <c r="R262" s="1">
        <v>1.1112766670000001</v>
      </c>
      <c r="S262" s="1">
        <v>0.78784666699999994</v>
      </c>
      <c r="T262" s="1">
        <v>0.426602333</v>
      </c>
      <c r="U262" s="1" t="s">
        <v>14</v>
      </c>
      <c r="V262" s="1">
        <f t="shared" si="8"/>
        <v>0</v>
      </c>
      <c r="W262" s="1">
        <f t="shared" si="9"/>
        <v>0</v>
      </c>
    </row>
    <row r="263" spans="1:23" ht="12" customHeight="1" x14ac:dyDescent="0.2">
      <c r="A263" s="1" t="s">
        <v>536</v>
      </c>
      <c r="B263" s="1" t="s">
        <v>537</v>
      </c>
      <c r="C263" s="1">
        <v>3.8986900000000002</v>
      </c>
      <c r="D263" s="1">
        <v>0.76167700000000005</v>
      </c>
      <c r="E263" s="1">
        <v>4.4031599999999997</v>
      </c>
      <c r="F263" s="1">
        <v>0.67230500000000004</v>
      </c>
      <c r="G263" s="1">
        <v>1.0417099999999999</v>
      </c>
      <c r="H263" s="1">
        <v>1.10399</v>
      </c>
      <c r="I263" s="1">
        <v>1.0655399999999999</v>
      </c>
      <c r="J263" s="1">
        <v>1.34182</v>
      </c>
      <c r="K263" s="1">
        <v>0.89585700000000001</v>
      </c>
      <c r="L263" s="1">
        <v>3.2162920220000002</v>
      </c>
      <c r="M263" s="1">
        <v>2.7438484970000001</v>
      </c>
      <c r="N263" s="1">
        <v>0.103886029</v>
      </c>
      <c r="O263" s="1">
        <v>0.32967471799999998</v>
      </c>
      <c r="P263" s="1">
        <v>0.21880005</v>
      </c>
      <c r="Q263" s="1">
        <v>0.41230117500000002</v>
      </c>
      <c r="R263" s="1">
        <v>3.0211756670000001</v>
      </c>
      <c r="S263" s="1">
        <v>0.93933500000000003</v>
      </c>
      <c r="T263" s="1">
        <v>1.1010723330000001</v>
      </c>
      <c r="U263" s="1" t="s">
        <v>17</v>
      </c>
      <c r="V263" s="1">
        <f t="shared" si="8"/>
        <v>0</v>
      </c>
      <c r="W263" s="1">
        <f t="shared" si="9"/>
        <v>0</v>
      </c>
    </row>
    <row r="264" spans="1:23" ht="12" customHeight="1" x14ac:dyDescent="0.2">
      <c r="A264" s="1" t="s">
        <v>538</v>
      </c>
      <c r="B264" s="1" t="s">
        <v>539</v>
      </c>
      <c r="C264" s="1">
        <v>3.11896</v>
      </c>
      <c r="D264" s="1">
        <v>2.0311400000000002</v>
      </c>
      <c r="E264" s="1">
        <v>2.2972999999999999</v>
      </c>
      <c r="F264" s="1">
        <v>2.0169199999999998</v>
      </c>
      <c r="G264" s="1">
        <v>1.30213</v>
      </c>
      <c r="H264" s="1">
        <v>2.3656999999999999</v>
      </c>
      <c r="I264" s="1">
        <v>1.59832</v>
      </c>
      <c r="J264" s="1">
        <v>1.34182</v>
      </c>
      <c r="K264" s="1">
        <v>2.1500599999999999</v>
      </c>
      <c r="L264" s="1">
        <v>1.310066406</v>
      </c>
      <c r="M264" s="1">
        <v>1.4630859300000001</v>
      </c>
      <c r="N264" s="1">
        <v>0.85140103199999995</v>
      </c>
      <c r="O264" s="1">
        <v>0.93144728300000001</v>
      </c>
      <c r="P264" s="1">
        <v>0.83860344899999995</v>
      </c>
      <c r="Q264" s="1">
        <v>0.94008657699999998</v>
      </c>
      <c r="R264" s="1">
        <v>2.4824666670000002</v>
      </c>
      <c r="S264" s="1">
        <v>1.8949166669999999</v>
      </c>
      <c r="T264" s="1">
        <v>1.6967333330000001</v>
      </c>
      <c r="U264" s="1" t="s">
        <v>14</v>
      </c>
      <c r="V264" s="1">
        <f t="shared" si="8"/>
        <v>0</v>
      </c>
      <c r="W264" s="1">
        <f t="shared" si="9"/>
        <v>0</v>
      </c>
    </row>
    <row r="265" spans="1:23" ht="12" customHeight="1" x14ac:dyDescent="0.2">
      <c r="A265" s="1" t="s">
        <v>540</v>
      </c>
      <c r="B265" s="1" t="s">
        <v>541</v>
      </c>
      <c r="C265" s="1">
        <v>66.277799999999999</v>
      </c>
      <c r="D265" s="1">
        <v>106.381</v>
      </c>
      <c r="E265" s="1">
        <v>81.362799999999993</v>
      </c>
      <c r="F265" s="1">
        <v>58.490600000000001</v>
      </c>
      <c r="G265" s="1">
        <v>53.127000000000002</v>
      </c>
      <c r="H265" s="1">
        <v>61.508200000000002</v>
      </c>
      <c r="I265" s="1">
        <v>59.670499999999997</v>
      </c>
      <c r="J265" s="1">
        <v>52.3309</v>
      </c>
      <c r="K265" s="1">
        <v>53.393099999999997</v>
      </c>
      <c r="L265" s="1">
        <v>1.467266</v>
      </c>
      <c r="M265" s="1">
        <v>1.5358527639999999</v>
      </c>
      <c r="N265" s="1">
        <v>0.23731811799999999</v>
      </c>
      <c r="O265" s="1">
        <v>0.517784986</v>
      </c>
      <c r="P265" s="1">
        <v>0.466893901</v>
      </c>
      <c r="Q265" s="1">
        <v>0.69310218700000004</v>
      </c>
      <c r="R265" s="1">
        <v>84.673866669999995</v>
      </c>
      <c r="S265" s="1">
        <v>57.708599999999997</v>
      </c>
      <c r="T265" s="1">
        <v>55.131500000000003</v>
      </c>
      <c r="U265" s="1" t="s">
        <v>14</v>
      </c>
      <c r="V265" s="1">
        <f t="shared" si="8"/>
        <v>0</v>
      </c>
      <c r="W265" s="1">
        <f t="shared" si="9"/>
        <v>0</v>
      </c>
    </row>
    <row r="266" spans="1:23" ht="12" customHeight="1" x14ac:dyDescent="0.2">
      <c r="A266" s="1" t="s">
        <v>542</v>
      </c>
      <c r="B266" s="1" t="s">
        <v>543</v>
      </c>
      <c r="C266" s="1">
        <v>184.60300000000001</v>
      </c>
      <c r="D266" s="1">
        <v>237.13499999999999</v>
      </c>
      <c r="E266" s="1">
        <v>196.03700000000001</v>
      </c>
      <c r="F266" s="1">
        <v>172.55799999999999</v>
      </c>
      <c r="G266" s="1">
        <v>194.27799999999999</v>
      </c>
      <c r="H266" s="1">
        <v>233.416</v>
      </c>
      <c r="I266" s="1">
        <v>187.89099999999999</v>
      </c>
      <c r="J266" s="1">
        <v>164.149</v>
      </c>
      <c r="K266" s="1">
        <v>161.792</v>
      </c>
      <c r="L266" s="1">
        <v>1.029192739</v>
      </c>
      <c r="M266" s="1">
        <v>1.2022898529999999</v>
      </c>
      <c r="N266" s="1">
        <v>0.25547017599999999</v>
      </c>
      <c r="O266" s="1">
        <v>0.53322129100000004</v>
      </c>
      <c r="P266" s="1">
        <v>0.24803789800000001</v>
      </c>
      <c r="Q266" s="1">
        <v>0.44810620200000001</v>
      </c>
      <c r="R266" s="1">
        <v>205.92500000000001</v>
      </c>
      <c r="S266" s="1">
        <v>200.084</v>
      </c>
      <c r="T266" s="1">
        <v>171.27733330000001</v>
      </c>
      <c r="U266" s="1" t="s">
        <v>14</v>
      </c>
      <c r="V266" s="1">
        <f t="shared" si="8"/>
        <v>0</v>
      </c>
      <c r="W266" s="1">
        <f t="shared" si="9"/>
        <v>0</v>
      </c>
    </row>
    <row r="267" spans="1:23" ht="12" customHeight="1" x14ac:dyDescent="0.2">
      <c r="A267" s="1" t="s">
        <v>544</v>
      </c>
      <c r="B267" s="1" t="s">
        <v>545</v>
      </c>
      <c r="C267" s="1">
        <v>0.77973899999999996</v>
      </c>
      <c r="D267" s="1">
        <v>0.25389200000000001</v>
      </c>
      <c r="E267" s="1">
        <v>0</v>
      </c>
      <c r="F267" s="1">
        <v>0.224102</v>
      </c>
      <c r="G267" s="1">
        <v>0.26042700000000002</v>
      </c>
      <c r="H267" s="1">
        <v>0.31542700000000001</v>
      </c>
      <c r="I267" s="1">
        <v>0</v>
      </c>
      <c r="J267" s="1">
        <v>0.298182</v>
      </c>
      <c r="K267" s="1">
        <v>0.179171</v>
      </c>
      <c r="L267" s="1">
        <v>1.292109816</v>
      </c>
      <c r="M267" s="1">
        <v>2.1653388580000001</v>
      </c>
      <c r="N267" s="1">
        <v>0.95150882000000003</v>
      </c>
      <c r="O267" s="1">
        <v>0.96661213499999998</v>
      </c>
      <c r="P267" s="1">
        <v>0.762813411</v>
      </c>
      <c r="Q267" s="1">
        <v>0.90119100200000002</v>
      </c>
      <c r="R267" s="1">
        <v>0.344543667</v>
      </c>
      <c r="S267" s="1">
        <v>0.266652</v>
      </c>
      <c r="T267" s="1">
        <v>0.15911766699999999</v>
      </c>
      <c r="U267" s="1" t="s">
        <v>14</v>
      </c>
      <c r="V267" s="1">
        <f t="shared" si="8"/>
        <v>0</v>
      </c>
      <c r="W267" s="1">
        <f t="shared" si="9"/>
        <v>0</v>
      </c>
    </row>
    <row r="268" spans="1:23" ht="12" customHeight="1" x14ac:dyDescent="0.2">
      <c r="A268" s="1" t="s">
        <v>546</v>
      </c>
      <c r="B268" s="1" t="s">
        <v>547</v>
      </c>
      <c r="C268" s="1">
        <v>2.3392200000000001</v>
      </c>
      <c r="D268" s="1">
        <v>3.3006000000000002</v>
      </c>
      <c r="E268" s="1">
        <v>1.91442</v>
      </c>
      <c r="F268" s="1">
        <v>2.9133200000000001</v>
      </c>
      <c r="G268" s="1">
        <v>1.5625599999999999</v>
      </c>
      <c r="H268" s="1">
        <v>2.68113</v>
      </c>
      <c r="I268" s="1">
        <v>3.1966299999999999</v>
      </c>
      <c r="J268" s="1">
        <v>3.5781800000000001</v>
      </c>
      <c r="K268" s="1">
        <v>3.94177</v>
      </c>
      <c r="L268" s="1">
        <v>1.0555022279999999</v>
      </c>
      <c r="M268" s="1">
        <v>0.70491145499999996</v>
      </c>
      <c r="N268" s="1">
        <v>0.72409554899999995</v>
      </c>
      <c r="O268" s="1">
        <v>0.85626479600000005</v>
      </c>
      <c r="P268" s="1">
        <v>5.3064539000000001E-2</v>
      </c>
      <c r="Q268" s="1">
        <v>0.14834830900000001</v>
      </c>
      <c r="R268" s="1">
        <v>2.5180799999999999</v>
      </c>
      <c r="S268" s="1">
        <v>2.3856700000000002</v>
      </c>
      <c r="T268" s="1">
        <v>3.572193333</v>
      </c>
      <c r="U268" s="1" t="s">
        <v>17</v>
      </c>
      <c r="V268" s="1">
        <f t="shared" si="8"/>
        <v>0</v>
      </c>
      <c r="W268" s="1">
        <f t="shared" si="9"/>
        <v>0</v>
      </c>
    </row>
    <row r="269" spans="1:23" ht="12" customHeight="1" x14ac:dyDescent="0.2">
      <c r="A269" s="1" t="s">
        <v>548</v>
      </c>
      <c r="B269" s="1" t="s">
        <v>549</v>
      </c>
      <c r="C269" s="1">
        <v>2.1442800000000002</v>
      </c>
      <c r="D269" s="1">
        <v>3.04671</v>
      </c>
      <c r="E269" s="1">
        <v>2.48875</v>
      </c>
      <c r="F269" s="1">
        <v>1.3446100000000001</v>
      </c>
      <c r="G269" s="1">
        <v>3.1251199999999999</v>
      </c>
      <c r="H269" s="1">
        <v>2.68113</v>
      </c>
      <c r="I269" s="1">
        <v>1.7759100000000001</v>
      </c>
      <c r="J269" s="1">
        <v>1.7890900000000001</v>
      </c>
      <c r="K269" s="1">
        <v>1.7917099999999999</v>
      </c>
      <c r="L269" s="1">
        <v>1.073960335</v>
      </c>
      <c r="M269" s="1">
        <v>1.4336673069999999</v>
      </c>
      <c r="N269" s="1">
        <v>0.78405565700000002</v>
      </c>
      <c r="O269" s="1">
        <v>0.90142925900000004</v>
      </c>
      <c r="P269" s="1">
        <v>0.912764927</v>
      </c>
      <c r="Q269" s="1">
        <v>0.969184669</v>
      </c>
      <c r="R269" s="1">
        <v>2.5599133329999999</v>
      </c>
      <c r="S269" s="1">
        <v>2.3836200000000001</v>
      </c>
      <c r="T269" s="1">
        <v>1.7855700000000001</v>
      </c>
      <c r="U269" s="1" t="s">
        <v>14</v>
      </c>
      <c r="V269" s="1">
        <f t="shared" si="8"/>
        <v>0</v>
      </c>
      <c r="W269" s="1">
        <f t="shared" si="9"/>
        <v>0</v>
      </c>
    </row>
    <row r="270" spans="1:23" ht="12" customHeight="1" x14ac:dyDescent="0.2">
      <c r="A270" s="1" t="s">
        <v>550</v>
      </c>
      <c r="B270" s="1" t="s">
        <v>551</v>
      </c>
      <c r="C270" s="1">
        <v>0.38986900000000002</v>
      </c>
      <c r="D270" s="1">
        <v>1.77725</v>
      </c>
      <c r="E270" s="1">
        <v>0.95721000000000001</v>
      </c>
      <c r="F270" s="1">
        <v>0.67230500000000004</v>
      </c>
      <c r="G270" s="1">
        <v>0.26042700000000002</v>
      </c>
      <c r="H270" s="1">
        <v>0.47314000000000001</v>
      </c>
      <c r="I270" s="1">
        <v>0.177591</v>
      </c>
      <c r="J270" s="1">
        <v>0.44727299999999998</v>
      </c>
      <c r="K270" s="1">
        <v>0.53751400000000005</v>
      </c>
      <c r="L270" s="1">
        <v>2.222342432</v>
      </c>
      <c r="M270" s="1">
        <v>2.687876921</v>
      </c>
      <c r="N270" s="1">
        <v>0.465233012</v>
      </c>
      <c r="O270" s="1">
        <v>0.71671338900000003</v>
      </c>
      <c r="P270" s="1">
        <v>0.41317915999999999</v>
      </c>
      <c r="Q270" s="1">
        <v>0.64067861599999998</v>
      </c>
      <c r="R270" s="1">
        <v>1.0414429999999999</v>
      </c>
      <c r="S270" s="1">
        <v>0.46862399999999999</v>
      </c>
      <c r="T270" s="1">
        <v>0.38745933300000002</v>
      </c>
      <c r="U270" s="1" t="s">
        <v>14</v>
      </c>
      <c r="V270" s="1">
        <f t="shared" si="8"/>
        <v>0</v>
      </c>
      <c r="W270" s="1">
        <f t="shared" si="9"/>
        <v>0</v>
      </c>
    </row>
    <row r="271" spans="1:23" ht="12" customHeight="1" x14ac:dyDescent="0.2">
      <c r="A271" s="1" t="s">
        <v>552</v>
      </c>
      <c r="B271" s="1" t="s">
        <v>553</v>
      </c>
      <c r="C271" s="1">
        <v>11.501099999999999</v>
      </c>
      <c r="D271" s="1">
        <v>9.6479099999999995</v>
      </c>
      <c r="E271" s="1">
        <v>9.1892099999999992</v>
      </c>
      <c r="F271" s="1">
        <v>0.224102</v>
      </c>
      <c r="G271" s="1">
        <v>12.500500000000001</v>
      </c>
      <c r="H271" s="1">
        <v>0.15771299999999999</v>
      </c>
      <c r="I271" s="1">
        <v>0.177591</v>
      </c>
      <c r="J271" s="1">
        <v>0.149091</v>
      </c>
      <c r="K271" s="1">
        <v>0.179171</v>
      </c>
      <c r="L271" s="1">
        <v>2.3550285799999999</v>
      </c>
      <c r="M271" s="1">
        <v>59.974379910000003</v>
      </c>
      <c r="N271" s="1">
        <v>0.442133304</v>
      </c>
      <c r="O271" s="1">
        <v>0.701566896</v>
      </c>
      <c r="P271" s="3">
        <v>4.7327300000000001E-9</v>
      </c>
      <c r="Q271" s="3">
        <v>8.6638400000000006E-8</v>
      </c>
      <c r="R271" s="1">
        <v>10.112740000000001</v>
      </c>
      <c r="S271" s="1">
        <v>4.2941050000000001</v>
      </c>
      <c r="T271" s="1">
        <v>0.168617667</v>
      </c>
      <c r="U271" s="1" t="s">
        <v>14</v>
      </c>
      <c r="V271" s="1">
        <f t="shared" si="8"/>
        <v>0</v>
      </c>
      <c r="W271" s="1">
        <f t="shared" si="9"/>
        <v>1</v>
      </c>
    </row>
    <row r="272" spans="1:23" ht="12" customHeight="1" x14ac:dyDescent="0.2">
      <c r="A272" s="1" t="s">
        <v>554</v>
      </c>
      <c r="B272" s="1" t="s">
        <v>555</v>
      </c>
      <c r="C272" s="1">
        <v>1.16961</v>
      </c>
      <c r="D272" s="1">
        <v>0.50778500000000004</v>
      </c>
      <c r="E272" s="1">
        <v>0.95721000000000001</v>
      </c>
      <c r="F272" s="1">
        <v>0.44820300000000002</v>
      </c>
      <c r="G272" s="1">
        <v>0.26042700000000002</v>
      </c>
      <c r="H272" s="1">
        <v>0.15771299999999999</v>
      </c>
      <c r="I272" s="1">
        <v>0.35518100000000002</v>
      </c>
      <c r="J272" s="1">
        <v>0.59636400000000001</v>
      </c>
      <c r="K272" s="1">
        <v>0.179171</v>
      </c>
      <c r="L272" s="1">
        <v>3.0410645669999998</v>
      </c>
      <c r="M272" s="1">
        <v>2.3300324749999999</v>
      </c>
      <c r="N272" s="1">
        <v>0.27061141799999999</v>
      </c>
      <c r="O272" s="1">
        <v>0.54981367400000003</v>
      </c>
      <c r="P272" s="1">
        <v>0.49019636900000002</v>
      </c>
      <c r="Q272" s="1">
        <v>0.71933030499999995</v>
      </c>
      <c r="R272" s="1">
        <v>0.87820166700000002</v>
      </c>
      <c r="S272" s="1">
        <v>0.28878100000000001</v>
      </c>
      <c r="T272" s="1">
        <v>0.37690533300000001</v>
      </c>
      <c r="U272" s="1" t="s">
        <v>17</v>
      </c>
      <c r="V272" s="1">
        <f t="shared" si="8"/>
        <v>0</v>
      </c>
      <c r="W272" s="1">
        <f t="shared" si="9"/>
        <v>0</v>
      </c>
    </row>
    <row r="273" spans="1:23" ht="12" customHeight="1" x14ac:dyDescent="0.2">
      <c r="A273" s="1" t="s">
        <v>556</v>
      </c>
      <c r="B273" s="1" t="s">
        <v>557</v>
      </c>
      <c r="C273" s="1">
        <v>54.581699999999998</v>
      </c>
      <c r="D273" s="1">
        <v>60.172499999999999</v>
      </c>
      <c r="E273" s="1">
        <v>54.178100000000001</v>
      </c>
      <c r="F273" s="1">
        <v>58.266500000000001</v>
      </c>
      <c r="G273" s="1">
        <v>41.928699999999999</v>
      </c>
      <c r="H273" s="1">
        <v>50.468299999999999</v>
      </c>
      <c r="I273" s="1">
        <v>36.938899999999997</v>
      </c>
      <c r="J273" s="1">
        <v>30.712700000000002</v>
      </c>
      <c r="K273" s="1">
        <v>37.805199999999999</v>
      </c>
      <c r="L273" s="1">
        <v>1.1212556460000001</v>
      </c>
      <c r="M273" s="1">
        <v>1.601909976</v>
      </c>
      <c r="N273" s="1">
        <v>0.63455980700000003</v>
      </c>
      <c r="O273" s="1">
        <v>0.81768780500000005</v>
      </c>
      <c r="P273" s="1">
        <v>0.19449738899999999</v>
      </c>
      <c r="Q273" s="1">
        <v>0.37433417200000002</v>
      </c>
      <c r="R273" s="1">
        <v>56.31076667</v>
      </c>
      <c r="S273" s="1">
        <v>50.221166670000002</v>
      </c>
      <c r="T273" s="1">
        <v>35.152266670000003</v>
      </c>
      <c r="U273" s="1" t="s">
        <v>14</v>
      </c>
      <c r="V273" s="1">
        <f t="shared" si="8"/>
        <v>0</v>
      </c>
      <c r="W273" s="1">
        <f t="shared" si="9"/>
        <v>0</v>
      </c>
    </row>
    <row r="274" spans="1:23" ht="12" customHeight="1" x14ac:dyDescent="0.2">
      <c r="A274" s="1" t="s">
        <v>558</v>
      </c>
      <c r="B274" s="1" t="s">
        <v>559</v>
      </c>
      <c r="C274" s="1">
        <v>186.358</v>
      </c>
      <c r="D274" s="1">
        <v>123.13800000000001</v>
      </c>
      <c r="E274" s="1">
        <v>164.44900000000001</v>
      </c>
      <c r="F274" s="1">
        <v>145.44200000000001</v>
      </c>
      <c r="G274" s="1">
        <v>174.48599999999999</v>
      </c>
      <c r="H274" s="1">
        <v>146.989</v>
      </c>
      <c r="I274" s="1">
        <v>126.977</v>
      </c>
      <c r="J274" s="1">
        <v>155.50200000000001</v>
      </c>
      <c r="K274" s="1">
        <v>143.33699999999999</v>
      </c>
      <c r="L274" s="1">
        <v>1.0150519259999999</v>
      </c>
      <c r="M274" s="1">
        <v>1.113027693</v>
      </c>
      <c r="N274" s="1">
        <v>0.37307899700000002</v>
      </c>
      <c r="O274" s="1">
        <v>0.64664860199999996</v>
      </c>
      <c r="P274" s="1">
        <v>0.28148543799999998</v>
      </c>
      <c r="Q274" s="1">
        <v>0.48562577800000001</v>
      </c>
      <c r="R274" s="1">
        <v>157.98166670000001</v>
      </c>
      <c r="S274" s="1">
        <v>155.63900000000001</v>
      </c>
      <c r="T274" s="1">
        <v>141.9386667</v>
      </c>
      <c r="U274" s="1" t="s">
        <v>14</v>
      </c>
      <c r="V274" s="1">
        <f t="shared" si="8"/>
        <v>0</v>
      </c>
      <c r="W274" s="1">
        <f t="shared" si="9"/>
        <v>0</v>
      </c>
    </row>
    <row r="275" spans="1:23" ht="12" customHeight="1" x14ac:dyDescent="0.2">
      <c r="A275" s="1" t="s">
        <v>560</v>
      </c>
      <c r="B275" s="1" t="s">
        <v>561</v>
      </c>
      <c r="C275" s="1">
        <v>39.181899999999999</v>
      </c>
      <c r="D275" s="1">
        <v>28.182099999999998</v>
      </c>
      <c r="E275" s="1">
        <v>27.7591</v>
      </c>
      <c r="F275" s="1">
        <v>25.099399999999999</v>
      </c>
      <c r="G275" s="1">
        <v>30.209499999999998</v>
      </c>
      <c r="H275" s="1">
        <v>32.488999999999997</v>
      </c>
      <c r="I275" s="1">
        <v>30.9008</v>
      </c>
      <c r="J275" s="1">
        <v>31.607299999999999</v>
      </c>
      <c r="K275" s="1">
        <v>24.009</v>
      </c>
      <c r="L275" s="1">
        <v>1.083432519</v>
      </c>
      <c r="M275" s="1">
        <v>1.099471665</v>
      </c>
      <c r="N275" s="1">
        <v>0.60686854300000004</v>
      </c>
      <c r="O275" s="1">
        <v>0.7980737</v>
      </c>
      <c r="P275" s="1">
        <v>0.275393887</v>
      </c>
      <c r="Q275" s="1">
        <v>0.47726632899999999</v>
      </c>
      <c r="R275" s="1">
        <v>31.707699999999999</v>
      </c>
      <c r="S275" s="1">
        <v>29.265966670000001</v>
      </c>
      <c r="T275" s="1">
        <v>28.839033329999999</v>
      </c>
      <c r="U275" s="1" t="s">
        <v>14</v>
      </c>
      <c r="V275" s="1">
        <f t="shared" si="8"/>
        <v>0</v>
      </c>
      <c r="W275" s="1">
        <f t="shared" si="9"/>
        <v>0</v>
      </c>
    </row>
    <row r="276" spans="1:23" ht="12" customHeight="1" x14ac:dyDescent="0.2">
      <c r="A276" s="1" t="s">
        <v>562</v>
      </c>
      <c r="B276" s="1" t="s">
        <v>563</v>
      </c>
      <c r="C276" s="1">
        <v>43.275500000000001</v>
      </c>
      <c r="D276" s="1">
        <v>15.741300000000001</v>
      </c>
      <c r="E276" s="1">
        <v>43.840200000000003</v>
      </c>
      <c r="F276" s="1">
        <v>30.925999999999998</v>
      </c>
      <c r="G276" s="1">
        <v>27.084399999999999</v>
      </c>
      <c r="H276" s="1">
        <v>18.137</v>
      </c>
      <c r="I276" s="1">
        <v>20.2453</v>
      </c>
      <c r="J276" s="1">
        <v>28.476400000000002</v>
      </c>
      <c r="K276" s="1">
        <v>25.621500000000001</v>
      </c>
      <c r="L276" s="1">
        <v>1.350761812</v>
      </c>
      <c r="M276" s="1">
        <v>1.383542812</v>
      </c>
      <c r="N276" s="1">
        <v>0.68650837399999998</v>
      </c>
      <c r="O276" s="1">
        <v>0.84210472800000002</v>
      </c>
      <c r="P276" s="1">
        <v>0.93025636599999995</v>
      </c>
      <c r="Q276" s="1">
        <v>0.97145514600000005</v>
      </c>
      <c r="R276" s="1">
        <v>34.285666669999998</v>
      </c>
      <c r="S276" s="1">
        <v>25.382466669999999</v>
      </c>
      <c r="T276" s="1">
        <v>24.781066670000001</v>
      </c>
      <c r="U276" s="1" t="s">
        <v>14</v>
      </c>
      <c r="V276" s="1">
        <f t="shared" si="8"/>
        <v>0</v>
      </c>
      <c r="W276" s="1">
        <f t="shared" si="9"/>
        <v>0</v>
      </c>
    </row>
    <row r="277" spans="1:23" ht="12" customHeight="1" x14ac:dyDescent="0.2">
      <c r="A277" s="1" t="s">
        <v>564</v>
      </c>
      <c r="B277" s="1" t="s">
        <v>565</v>
      </c>
      <c r="C277" s="1">
        <v>176.02600000000001</v>
      </c>
      <c r="D277" s="1">
        <v>111.459</v>
      </c>
      <c r="E277" s="1">
        <v>139.56100000000001</v>
      </c>
      <c r="F277" s="1">
        <v>63.869</v>
      </c>
      <c r="G277" s="1">
        <v>74.742400000000004</v>
      </c>
      <c r="H277" s="1">
        <v>72.863600000000005</v>
      </c>
      <c r="I277" s="1">
        <v>47.239100000000001</v>
      </c>
      <c r="J277" s="1">
        <v>58.890900000000002</v>
      </c>
      <c r="K277" s="1">
        <v>9.31691</v>
      </c>
      <c r="L277" s="1">
        <v>2.0193687200000001</v>
      </c>
      <c r="M277" s="1">
        <v>3.6990682559999999</v>
      </c>
      <c r="N277" s="1">
        <v>5.1456849999999997E-3</v>
      </c>
      <c r="O277" s="1">
        <v>3.9518861000000002E-2</v>
      </c>
      <c r="P277" s="1">
        <v>1.8958902999999999E-2</v>
      </c>
      <c r="Q277" s="1">
        <v>6.9819807999999997E-2</v>
      </c>
      <c r="R277" s="1">
        <v>142.3486667</v>
      </c>
      <c r="S277" s="1">
        <v>70.491666670000001</v>
      </c>
      <c r="T277" s="1">
        <v>38.482303330000001</v>
      </c>
      <c r="U277" s="1" t="s">
        <v>14</v>
      </c>
      <c r="V277" s="1">
        <f t="shared" si="8"/>
        <v>1</v>
      </c>
      <c r="W277" s="1">
        <f t="shared" si="9"/>
        <v>1</v>
      </c>
    </row>
    <row r="278" spans="1:23" ht="12" customHeight="1" x14ac:dyDescent="0.2">
      <c r="A278" s="1" t="s">
        <v>566</v>
      </c>
      <c r="B278" s="1" t="s">
        <v>567</v>
      </c>
      <c r="C278" s="1">
        <v>96.687600000000003</v>
      </c>
      <c r="D278" s="1">
        <v>115.521</v>
      </c>
      <c r="E278" s="1">
        <v>108.93</v>
      </c>
      <c r="F278" s="1">
        <v>95.467299999999994</v>
      </c>
      <c r="G278" s="1">
        <v>115.89</v>
      </c>
      <c r="H278" s="1">
        <v>105.983</v>
      </c>
      <c r="I278" s="1">
        <v>20.778099999999998</v>
      </c>
      <c r="J278" s="1">
        <v>83.64</v>
      </c>
      <c r="K278" s="1">
        <v>63.784999999999997</v>
      </c>
      <c r="L278" s="1">
        <v>1.01196917</v>
      </c>
      <c r="M278" s="1">
        <v>1.909231162</v>
      </c>
      <c r="N278" s="1">
        <v>0.19282519000000001</v>
      </c>
      <c r="O278" s="1">
        <v>0.47464662099999999</v>
      </c>
      <c r="P278" s="1">
        <v>0.35347782900000002</v>
      </c>
      <c r="Q278" s="1">
        <v>0.57609365400000001</v>
      </c>
      <c r="R278" s="1">
        <v>107.0462</v>
      </c>
      <c r="S278" s="1">
        <v>105.7801</v>
      </c>
      <c r="T278" s="1">
        <v>56.067700000000002</v>
      </c>
      <c r="U278" s="1" t="s">
        <v>14</v>
      </c>
      <c r="V278" s="1">
        <f t="shared" si="8"/>
        <v>0</v>
      </c>
      <c r="W278" s="1">
        <f t="shared" si="9"/>
        <v>0</v>
      </c>
    </row>
    <row r="279" spans="1:23" ht="12" customHeight="1" x14ac:dyDescent="0.2">
      <c r="A279" s="1" t="s">
        <v>568</v>
      </c>
      <c r="B279" s="1" t="s">
        <v>569</v>
      </c>
      <c r="C279" s="1">
        <v>0</v>
      </c>
      <c r="D279" s="1">
        <v>0.25389200000000001</v>
      </c>
      <c r="E279" s="1">
        <v>0</v>
      </c>
      <c r="F279" s="1">
        <v>0.89640699999999995</v>
      </c>
      <c r="G279" s="1">
        <v>0</v>
      </c>
      <c r="H279" s="1">
        <v>0</v>
      </c>
      <c r="I279" s="1">
        <v>3.1966299999999999</v>
      </c>
      <c r="J279" s="1">
        <v>0.59636400000000001</v>
      </c>
      <c r="K279" s="1">
        <v>1.0750299999999999</v>
      </c>
      <c r="L279" s="1">
        <v>0.28323295100000001</v>
      </c>
      <c r="M279" s="1">
        <v>5.2155042999999998E-2</v>
      </c>
      <c r="N279" s="1">
        <v>0.49350549300000002</v>
      </c>
      <c r="O279" s="1">
        <v>0.72886965100000001</v>
      </c>
      <c r="P279" s="1">
        <v>2.810145E-3</v>
      </c>
      <c r="Q279" s="1">
        <v>1.4544402E-2</v>
      </c>
      <c r="R279" s="1">
        <v>8.4630667000000007E-2</v>
      </c>
      <c r="S279" s="1">
        <v>0.29880233299999998</v>
      </c>
      <c r="T279" s="1">
        <v>1.6226746670000001</v>
      </c>
      <c r="U279" s="1" t="s">
        <v>70</v>
      </c>
      <c r="V279" s="1">
        <f t="shared" si="8"/>
        <v>0</v>
      </c>
      <c r="W279" s="1">
        <f t="shared" si="9"/>
        <v>1</v>
      </c>
    </row>
    <row r="280" spans="1:23" ht="12" customHeight="1" x14ac:dyDescent="0.2">
      <c r="A280" s="1" t="s">
        <v>570</v>
      </c>
      <c r="B280" s="1" t="s">
        <v>571</v>
      </c>
      <c r="C280" s="1">
        <v>7751.97</v>
      </c>
      <c r="D280" s="1">
        <v>10505.6</v>
      </c>
      <c r="E280" s="1">
        <v>8789.2900000000009</v>
      </c>
      <c r="F280" s="1">
        <v>5959.09</v>
      </c>
      <c r="G280" s="1">
        <v>5566.88</v>
      </c>
      <c r="H280" s="1">
        <v>5776.72</v>
      </c>
      <c r="I280" s="1">
        <v>5208.5600000000004</v>
      </c>
      <c r="J280" s="1">
        <v>4320.0600000000004</v>
      </c>
      <c r="K280" s="1">
        <v>4867.1899999999996</v>
      </c>
      <c r="L280" s="1">
        <v>1.5631592540000001</v>
      </c>
      <c r="M280" s="1">
        <v>1.8788008460000001</v>
      </c>
      <c r="N280" s="1">
        <v>2.5517991E-2</v>
      </c>
      <c r="O280" s="1">
        <v>0.13609595099999999</v>
      </c>
      <c r="P280" s="1">
        <v>5.1797479999999996E-3</v>
      </c>
      <c r="Q280" s="1">
        <v>2.3901729E-2</v>
      </c>
      <c r="R280" s="1">
        <v>9015.6200000000008</v>
      </c>
      <c r="S280" s="1">
        <v>5767.5633330000001</v>
      </c>
      <c r="T280" s="1">
        <v>4798.603333</v>
      </c>
      <c r="U280" s="1" t="s">
        <v>14</v>
      </c>
      <c r="V280" s="1">
        <f t="shared" si="8"/>
        <v>0</v>
      </c>
      <c r="W280" s="1">
        <f t="shared" si="9"/>
        <v>0</v>
      </c>
    </row>
    <row r="281" spans="1:23" ht="12" customHeight="1" x14ac:dyDescent="0.2">
      <c r="A281" s="1" t="s">
        <v>572</v>
      </c>
      <c r="B281" s="1" t="s">
        <v>573</v>
      </c>
      <c r="C281" s="1">
        <v>40.936300000000003</v>
      </c>
      <c r="D281" s="1">
        <v>39.607199999999999</v>
      </c>
      <c r="E281" s="1">
        <v>41.542900000000003</v>
      </c>
      <c r="F281" s="1">
        <v>16.135300000000001</v>
      </c>
      <c r="G281" s="1">
        <v>18.750699999999998</v>
      </c>
      <c r="H281" s="1">
        <v>26.969000000000001</v>
      </c>
      <c r="I281" s="1">
        <v>22.0212</v>
      </c>
      <c r="J281" s="1">
        <v>22.512699999999999</v>
      </c>
      <c r="K281" s="1">
        <v>22.754799999999999</v>
      </c>
      <c r="L281" s="1">
        <v>1.9737515160000001</v>
      </c>
      <c r="M281" s="1">
        <v>1.814367048</v>
      </c>
      <c r="N281" s="1">
        <v>1.2600495999999999E-2</v>
      </c>
      <c r="O281" s="1">
        <v>8.0643172999999999E-2</v>
      </c>
      <c r="P281" s="1">
        <v>3.7790126E-2</v>
      </c>
      <c r="Q281" s="1">
        <v>0.112198592</v>
      </c>
      <c r="R281" s="1">
        <v>40.695466670000002</v>
      </c>
      <c r="S281" s="1">
        <v>20.618333329999999</v>
      </c>
      <c r="T281" s="1">
        <v>22.42956667</v>
      </c>
      <c r="U281" s="1" t="s">
        <v>17</v>
      </c>
      <c r="V281" s="1">
        <f t="shared" si="8"/>
        <v>0</v>
      </c>
      <c r="W281" s="1">
        <f t="shared" si="9"/>
        <v>0</v>
      </c>
    </row>
    <row r="282" spans="1:23" ht="12" customHeight="1" x14ac:dyDescent="0.2">
      <c r="A282" s="1" t="s">
        <v>574</v>
      </c>
      <c r="B282" s="1" t="s">
        <v>575</v>
      </c>
      <c r="C282" s="1">
        <v>31.384499999999999</v>
      </c>
      <c r="D282" s="1">
        <v>22.596399999999999</v>
      </c>
      <c r="E282" s="1">
        <v>20.2928</v>
      </c>
      <c r="F282" s="1">
        <v>22.4102</v>
      </c>
      <c r="G282" s="1">
        <v>22.136299999999999</v>
      </c>
      <c r="H282" s="1">
        <v>26.811299999999999</v>
      </c>
      <c r="I282" s="1">
        <v>14.5624</v>
      </c>
      <c r="J282" s="1">
        <v>17.145499999999998</v>
      </c>
      <c r="K282" s="1">
        <v>13.437900000000001</v>
      </c>
      <c r="L282" s="1">
        <v>1.040863087</v>
      </c>
      <c r="M282" s="1">
        <v>1.6451962309999999</v>
      </c>
      <c r="N282" s="1">
        <v>0.48708125299999999</v>
      </c>
      <c r="O282" s="1">
        <v>0.72215907800000001</v>
      </c>
      <c r="P282" s="1">
        <v>0.37934699500000002</v>
      </c>
      <c r="Q282" s="1">
        <v>0.60790752800000003</v>
      </c>
      <c r="R282" s="1">
        <v>24.757899999999999</v>
      </c>
      <c r="S282" s="1">
        <v>23.785933329999999</v>
      </c>
      <c r="T282" s="1">
        <v>15.0486</v>
      </c>
      <c r="U282" s="1" t="s">
        <v>14</v>
      </c>
      <c r="V282" s="1">
        <f t="shared" si="8"/>
        <v>0</v>
      </c>
      <c r="W282" s="1">
        <f t="shared" si="9"/>
        <v>0</v>
      </c>
    </row>
    <row r="283" spans="1:23" ht="12" customHeight="1" x14ac:dyDescent="0.2">
      <c r="A283" s="1" t="s">
        <v>576</v>
      </c>
      <c r="B283" s="1" t="s">
        <v>577</v>
      </c>
      <c r="C283" s="1">
        <v>7.0176499999999997</v>
      </c>
      <c r="D283" s="1">
        <v>9.3940199999999994</v>
      </c>
      <c r="E283" s="1">
        <v>11.2951</v>
      </c>
      <c r="F283" s="1">
        <v>8.7399699999999996</v>
      </c>
      <c r="G283" s="1">
        <v>4.4272499999999999</v>
      </c>
      <c r="H283" s="1">
        <v>6.1508200000000004</v>
      </c>
      <c r="I283" s="1">
        <v>3.7294</v>
      </c>
      <c r="J283" s="1">
        <v>0.149091</v>
      </c>
      <c r="K283" s="1">
        <v>0.179171</v>
      </c>
      <c r="L283" s="1">
        <v>1.4342433290000001</v>
      </c>
      <c r="M283" s="1">
        <v>6.8282597220000003</v>
      </c>
      <c r="N283" s="1">
        <v>0.55400309199999997</v>
      </c>
      <c r="O283" s="1">
        <v>0.76624955500000003</v>
      </c>
      <c r="P283" s="1">
        <v>2.6929188E-2</v>
      </c>
      <c r="Q283" s="1">
        <v>8.5990106999999996E-2</v>
      </c>
      <c r="R283" s="1">
        <v>9.2355900000000002</v>
      </c>
      <c r="S283" s="1">
        <v>6.4393466669999997</v>
      </c>
      <c r="T283" s="1">
        <v>1.352554</v>
      </c>
      <c r="U283" s="1" t="s">
        <v>14</v>
      </c>
      <c r="V283" s="1">
        <f t="shared" si="8"/>
        <v>0</v>
      </c>
      <c r="W283" s="1">
        <f t="shared" si="9"/>
        <v>1</v>
      </c>
    </row>
    <row r="284" spans="1:23" ht="12" customHeight="1" x14ac:dyDescent="0.2">
      <c r="A284" s="1" t="s">
        <v>578</v>
      </c>
      <c r="B284" s="1" t="s">
        <v>579</v>
      </c>
      <c r="C284" s="1">
        <v>0</v>
      </c>
      <c r="D284" s="1">
        <v>0</v>
      </c>
      <c r="E284" s="1">
        <v>0.191442</v>
      </c>
      <c r="F284" s="1">
        <v>0.44820300000000002</v>
      </c>
      <c r="G284" s="1">
        <v>0.52085300000000001</v>
      </c>
      <c r="H284" s="1">
        <v>0.15771299999999999</v>
      </c>
      <c r="I284" s="1">
        <v>0.177591</v>
      </c>
      <c r="J284" s="1">
        <v>0.298182</v>
      </c>
      <c r="K284" s="1">
        <v>0.53751400000000005</v>
      </c>
      <c r="L284" s="1">
        <v>0.16990350300000001</v>
      </c>
      <c r="M284" s="1">
        <v>0.188931665</v>
      </c>
      <c r="N284" s="1">
        <v>0.22624962300000001</v>
      </c>
      <c r="O284" s="1">
        <v>0.50840597700000001</v>
      </c>
      <c r="P284" s="1">
        <v>0.200853383</v>
      </c>
      <c r="Q284" s="1">
        <v>0.38463422800000002</v>
      </c>
      <c r="R284" s="1">
        <v>6.3813999999999996E-2</v>
      </c>
      <c r="S284" s="1">
        <v>0.37558966700000002</v>
      </c>
      <c r="T284" s="1">
        <v>0.33776233300000003</v>
      </c>
      <c r="U284" s="1" t="s">
        <v>17</v>
      </c>
      <c r="V284" s="1">
        <f t="shared" si="8"/>
        <v>0</v>
      </c>
      <c r="W284" s="1">
        <f t="shared" si="9"/>
        <v>0</v>
      </c>
    </row>
    <row r="285" spans="1:23" ht="12" customHeight="1" x14ac:dyDescent="0.2">
      <c r="A285" s="1" t="s">
        <v>580</v>
      </c>
      <c r="B285" s="1" t="s">
        <v>581</v>
      </c>
      <c r="C285" s="1">
        <v>1354.21</v>
      </c>
      <c r="D285" s="1">
        <v>1274.79</v>
      </c>
      <c r="E285" s="1">
        <v>1259.8800000000001</v>
      </c>
      <c r="F285" s="1">
        <v>1300.69</v>
      </c>
      <c r="G285" s="1">
        <v>1245.8800000000001</v>
      </c>
      <c r="H285" s="1">
        <v>1220.07</v>
      </c>
      <c r="I285" s="1">
        <v>1154.1600000000001</v>
      </c>
      <c r="J285" s="1">
        <v>1036.93</v>
      </c>
      <c r="K285" s="1">
        <v>1389.47</v>
      </c>
      <c r="L285" s="1">
        <v>1.032453327</v>
      </c>
      <c r="M285" s="1">
        <v>1.086109435</v>
      </c>
      <c r="N285" s="1">
        <v>0.151363734</v>
      </c>
      <c r="O285" s="1">
        <v>0.41815592800000001</v>
      </c>
      <c r="P285" s="1">
        <v>7.2810770999999996E-2</v>
      </c>
      <c r="Q285" s="1">
        <v>0.184678975</v>
      </c>
      <c r="R285" s="1">
        <v>1296.2933330000001</v>
      </c>
      <c r="S285" s="1">
        <v>1255.5466670000001</v>
      </c>
      <c r="T285" s="1">
        <v>1193.52</v>
      </c>
      <c r="U285" s="1" t="s">
        <v>14</v>
      </c>
      <c r="V285" s="1">
        <f t="shared" si="8"/>
        <v>0</v>
      </c>
      <c r="W285" s="1">
        <f t="shared" si="9"/>
        <v>0</v>
      </c>
    </row>
    <row r="286" spans="1:23" ht="12" customHeight="1" x14ac:dyDescent="0.2">
      <c r="A286" s="1" t="s">
        <v>582</v>
      </c>
      <c r="B286" s="1" t="s">
        <v>583</v>
      </c>
      <c r="C286" s="1">
        <v>50.488100000000003</v>
      </c>
      <c r="D286" s="1">
        <v>79.976100000000002</v>
      </c>
      <c r="E286" s="1">
        <v>60.304200000000002</v>
      </c>
      <c r="F286" s="1">
        <v>21.7379</v>
      </c>
      <c r="G286" s="1">
        <v>20.052900000000001</v>
      </c>
      <c r="H286" s="1">
        <v>18.610199999999999</v>
      </c>
      <c r="I286" s="1">
        <v>11.0106</v>
      </c>
      <c r="J286" s="1">
        <v>12.374499999999999</v>
      </c>
      <c r="K286" s="1">
        <v>10.0336</v>
      </c>
      <c r="L286" s="1">
        <v>3.1583649280000001</v>
      </c>
      <c r="M286" s="1">
        <v>5.7084327039999998</v>
      </c>
      <c r="N286" s="3">
        <v>1.0321E-7</v>
      </c>
      <c r="O286" s="3">
        <v>2.20182E-6</v>
      </c>
      <c r="P286" s="3">
        <v>4.5596500000000002E-14</v>
      </c>
      <c r="Q286" s="3">
        <v>1.16423E-12</v>
      </c>
      <c r="R286" s="1">
        <v>63.58946667</v>
      </c>
      <c r="S286" s="1">
        <v>20.13366667</v>
      </c>
      <c r="T286" s="1">
        <v>11.139566670000001</v>
      </c>
      <c r="U286" s="1" t="s">
        <v>14</v>
      </c>
      <c r="V286" s="1">
        <f t="shared" si="8"/>
        <v>1</v>
      </c>
      <c r="W286" s="1">
        <f t="shared" si="9"/>
        <v>1</v>
      </c>
    </row>
    <row r="287" spans="1:23" ht="12" customHeight="1" x14ac:dyDescent="0.2">
      <c r="A287" s="1" t="s">
        <v>584</v>
      </c>
      <c r="B287" s="1" t="s">
        <v>585</v>
      </c>
      <c r="C287" s="1">
        <v>523.59500000000003</v>
      </c>
      <c r="D287" s="1">
        <v>901.82600000000002</v>
      </c>
      <c r="E287" s="1">
        <v>743.178</v>
      </c>
      <c r="F287" s="1">
        <v>449.99599999999998</v>
      </c>
      <c r="G287" s="1">
        <v>358.86799999999999</v>
      </c>
      <c r="H287" s="1">
        <v>332.14400000000001</v>
      </c>
      <c r="I287" s="1">
        <v>389.45600000000002</v>
      </c>
      <c r="J287" s="1">
        <v>258.524</v>
      </c>
      <c r="K287" s="1">
        <v>329.85500000000002</v>
      </c>
      <c r="L287" s="1">
        <v>1.9005992949999999</v>
      </c>
      <c r="M287" s="1">
        <v>2.2177555519999999</v>
      </c>
      <c r="N287" s="1">
        <v>1.3381281E-2</v>
      </c>
      <c r="O287" s="1">
        <v>8.1081161999999998E-2</v>
      </c>
      <c r="P287" s="1">
        <v>8.96045E-3</v>
      </c>
      <c r="Q287" s="1">
        <v>3.5748460000000003E-2</v>
      </c>
      <c r="R287" s="1">
        <v>722.86633329999995</v>
      </c>
      <c r="S287" s="1">
        <v>380.33600000000001</v>
      </c>
      <c r="T287" s="1">
        <v>325.94499999999999</v>
      </c>
      <c r="U287" s="1" t="s">
        <v>14</v>
      </c>
      <c r="V287" s="1">
        <f t="shared" si="8"/>
        <v>0</v>
      </c>
      <c r="W287" s="1">
        <f t="shared" si="9"/>
        <v>1</v>
      </c>
    </row>
    <row r="288" spans="1:23" ht="12" customHeight="1" x14ac:dyDescent="0.2">
      <c r="A288" s="1" t="s">
        <v>586</v>
      </c>
      <c r="B288" s="1" t="s">
        <v>587</v>
      </c>
      <c r="C288" s="1">
        <v>644.25900000000001</v>
      </c>
      <c r="D288" s="1">
        <v>746.697</v>
      </c>
      <c r="E288" s="1">
        <v>723.07600000000002</v>
      </c>
      <c r="F288" s="1">
        <v>847.77700000000004</v>
      </c>
      <c r="G288" s="1">
        <v>624.50300000000004</v>
      </c>
      <c r="H288" s="1">
        <v>646.78200000000004</v>
      </c>
      <c r="I288" s="1">
        <v>822.77700000000004</v>
      </c>
      <c r="J288" s="1">
        <v>590.4</v>
      </c>
      <c r="K288" s="1">
        <v>702.88900000000001</v>
      </c>
      <c r="L288" s="1">
        <v>0.99762630799999996</v>
      </c>
      <c r="M288" s="1">
        <v>0.99903878199999996</v>
      </c>
      <c r="N288" s="1">
        <v>0.183029519</v>
      </c>
      <c r="O288" s="1">
        <v>0.46239036300000003</v>
      </c>
      <c r="P288" s="1">
        <v>1.3052133E-2</v>
      </c>
      <c r="Q288" s="1">
        <v>4.998967E-2</v>
      </c>
      <c r="R288" s="1">
        <v>704.67733329999999</v>
      </c>
      <c r="S288" s="1">
        <v>706.35400000000004</v>
      </c>
      <c r="T288" s="1">
        <v>705.35533329999998</v>
      </c>
      <c r="U288" s="1" t="s">
        <v>17</v>
      </c>
      <c r="V288" s="1">
        <f t="shared" si="8"/>
        <v>0</v>
      </c>
      <c r="W288" s="1">
        <f t="shared" si="9"/>
        <v>0</v>
      </c>
    </row>
    <row r="289" spans="1:23" ht="12" customHeight="1" x14ac:dyDescent="0.2">
      <c r="A289" s="1" t="s">
        <v>588</v>
      </c>
      <c r="B289" s="1" t="s">
        <v>589</v>
      </c>
      <c r="C289" s="1">
        <v>30.2149</v>
      </c>
      <c r="D289" s="1">
        <v>31.482700000000001</v>
      </c>
      <c r="E289" s="1">
        <v>22.398700000000002</v>
      </c>
      <c r="F289" s="1">
        <v>24.875299999999999</v>
      </c>
      <c r="G289" s="1">
        <v>28.907399999999999</v>
      </c>
      <c r="H289" s="1">
        <v>29.8078</v>
      </c>
      <c r="I289" s="1">
        <v>29.1249</v>
      </c>
      <c r="J289" s="1">
        <v>21.618200000000002</v>
      </c>
      <c r="K289" s="1">
        <v>24.904800000000002</v>
      </c>
      <c r="L289" s="1">
        <v>1.006050927</v>
      </c>
      <c r="M289" s="1">
        <v>1.1116805620000001</v>
      </c>
      <c r="N289" s="1">
        <v>0.29800712299999998</v>
      </c>
      <c r="O289" s="1">
        <v>0.57795320699999997</v>
      </c>
      <c r="P289" s="1">
        <v>0.22996085499999999</v>
      </c>
      <c r="Q289" s="1">
        <v>0.42754857899999998</v>
      </c>
      <c r="R289" s="1">
        <v>28.0321</v>
      </c>
      <c r="S289" s="1">
        <v>27.863499999999998</v>
      </c>
      <c r="T289" s="1">
        <v>25.21596667</v>
      </c>
      <c r="U289" s="1" t="s">
        <v>14</v>
      </c>
      <c r="V289" s="1">
        <f t="shared" si="8"/>
        <v>0</v>
      </c>
      <c r="W289" s="1">
        <f t="shared" si="9"/>
        <v>0</v>
      </c>
    </row>
    <row r="290" spans="1:23" ht="12" customHeight="1" x14ac:dyDescent="0.2">
      <c r="A290" s="1" t="s">
        <v>590</v>
      </c>
      <c r="B290" s="1" t="s">
        <v>591</v>
      </c>
      <c r="C290" s="1">
        <v>489.09100000000001</v>
      </c>
      <c r="D290" s="1">
        <v>458.78300000000002</v>
      </c>
      <c r="E290" s="1">
        <v>447.97399999999999</v>
      </c>
      <c r="F290" s="1">
        <v>467.25200000000001</v>
      </c>
      <c r="G290" s="1">
        <v>475.279</v>
      </c>
      <c r="H290" s="1">
        <v>515.40700000000004</v>
      </c>
      <c r="I290" s="1">
        <v>433.49900000000002</v>
      </c>
      <c r="J290" s="1">
        <v>437.43299999999999</v>
      </c>
      <c r="K290" s="1">
        <v>456.887</v>
      </c>
      <c r="L290" s="1">
        <v>0.95741245500000005</v>
      </c>
      <c r="M290" s="1">
        <v>1.05123364</v>
      </c>
      <c r="N290" s="1">
        <v>3.5311078000000003E-2</v>
      </c>
      <c r="O290" s="1">
        <v>0.16996545800000001</v>
      </c>
      <c r="P290" s="1">
        <v>7.3503240000000001E-3</v>
      </c>
      <c r="Q290" s="1">
        <v>3.0599716999999999E-2</v>
      </c>
      <c r="R290" s="1">
        <v>465.28266669999999</v>
      </c>
      <c r="S290" s="1">
        <v>485.97933330000001</v>
      </c>
      <c r="T290" s="1">
        <v>442.60633330000002</v>
      </c>
      <c r="U290" s="1" t="s">
        <v>17</v>
      </c>
      <c r="V290" s="1">
        <f t="shared" si="8"/>
        <v>0</v>
      </c>
      <c r="W290" s="1">
        <f t="shared" si="9"/>
        <v>0</v>
      </c>
    </row>
    <row r="291" spans="1:23" ht="12" customHeight="1" x14ac:dyDescent="0.2">
      <c r="A291" s="1" t="s">
        <v>592</v>
      </c>
      <c r="B291" s="1" t="s">
        <v>593</v>
      </c>
      <c r="C291" s="1">
        <v>0</v>
      </c>
      <c r="D291" s="1">
        <v>0</v>
      </c>
      <c r="E291" s="1">
        <v>0</v>
      </c>
      <c r="F291" s="1">
        <v>0.224102</v>
      </c>
      <c r="G291" s="1">
        <v>0.26042700000000002</v>
      </c>
      <c r="H291" s="1">
        <v>0.15771299999999999</v>
      </c>
      <c r="I291" s="1">
        <v>0</v>
      </c>
      <c r="J291" s="1">
        <v>0</v>
      </c>
      <c r="K291" s="1">
        <v>0</v>
      </c>
      <c r="L291" s="1">
        <v>0</v>
      </c>
      <c r="M291" s="1">
        <v>1</v>
      </c>
      <c r="N291" s="1">
        <v>0.34479391799999998</v>
      </c>
      <c r="O291" s="1">
        <v>0.612966966</v>
      </c>
      <c r="P291" s="1" t="s">
        <v>163</v>
      </c>
      <c r="Q291" s="1" t="s">
        <v>163</v>
      </c>
      <c r="R291" s="1">
        <v>0</v>
      </c>
      <c r="S291" s="1">
        <v>0.214080667</v>
      </c>
      <c r="T291" s="1">
        <v>0</v>
      </c>
      <c r="U291" s="1" t="s">
        <v>17</v>
      </c>
      <c r="V291" s="1">
        <f t="shared" si="8"/>
        <v>0</v>
      </c>
      <c r="W291" s="1">
        <f t="shared" si="9"/>
        <v>0</v>
      </c>
    </row>
    <row r="292" spans="1:23" ht="12" customHeight="1" x14ac:dyDescent="0.2">
      <c r="A292" s="1" t="s">
        <v>594</v>
      </c>
      <c r="B292" s="1" t="s">
        <v>595</v>
      </c>
      <c r="C292" s="1">
        <v>0.58480399999999999</v>
      </c>
      <c r="D292" s="1">
        <v>0.25389200000000001</v>
      </c>
      <c r="E292" s="1">
        <v>0.382884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0</v>
      </c>
      <c r="L292" s="1">
        <f>AVERAGE(C292:E292)/0.01</f>
        <v>40.719333333333331</v>
      </c>
      <c r="M292" s="1">
        <f>AVERAGE(C292:E292)/0.01</f>
        <v>40.719333333333331</v>
      </c>
      <c r="N292" s="1">
        <v>0.19674264799999999</v>
      </c>
      <c r="O292" s="1">
        <v>0.478197755</v>
      </c>
      <c r="P292" s="1">
        <v>0.17419815199999999</v>
      </c>
      <c r="Q292" s="1">
        <v>0.35341032700000002</v>
      </c>
      <c r="R292" s="1">
        <v>0.40719333299999999</v>
      </c>
      <c r="S292" s="1">
        <v>0</v>
      </c>
      <c r="T292" s="1">
        <v>0</v>
      </c>
      <c r="U292" s="1" t="s">
        <v>17</v>
      </c>
      <c r="V292" s="1">
        <f t="shared" si="8"/>
        <v>0</v>
      </c>
      <c r="W292" s="1">
        <f t="shared" si="9"/>
        <v>0</v>
      </c>
    </row>
    <row r="293" spans="1:23" ht="12" customHeight="1" x14ac:dyDescent="0.2">
      <c r="A293" s="1" t="s">
        <v>596</v>
      </c>
      <c r="B293" s="1" t="s">
        <v>597</v>
      </c>
      <c r="C293" s="1">
        <v>47.564100000000003</v>
      </c>
      <c r="D293" s="1">
        <v>82.261099999999999</v>
      </c>
      <c r="E293" s="1">
        <v>69.302000000000007</v>
      </c>
      <c r="F293" s="1">
        <v>52.663899999999998</v>
      </c>
      <c r="G293" s="1">
        <v>28.126100000000001</v>
      </c>
      <c r="H293" s="1">
        <v>35.327800000000003</v>
      </c>
      <c r="I293" s="1">
        <v>26.2834</v>
      </c>
      <c r="J293" s="1">
        <v>22.661799999999999</v>
      </c>
      <c r="K293" s="1">
        <v>39.059399999999997</v>
      </c>
      <c r="L293" s="1">
        <v>1.7148723109999999</v>
      </c>
      <c r="M293" s="1">
        <v>2.2626908139999999</v>
      </c>
      <c r="N293" s="1">
        <v>0.13073056999999999</v>
      </c>
      <c r="O293" s="1">
        <v>0.38321021999999999</v>
      </c>
      <c r="P293" s="1">
        <v>2.6813717000000001E-2</v>
      </c>
      <c r="Q293" s="1">
        <v>8.5990106999999996E-2</v>
      </c>
      <c r="R293" s="1">
        <v>66.375733330000003</v>
      </c>
      <c r="S293" s="1">
        <v>38.705933330000001</v>
      </c>
      <c r="T293" s="1">
        <v>29.33486667</v>
      </c>
      <c r="U293" s="1" t="s">
        <v>14</v>
      </c>
      <c r="V293" s="1">
        <f t="shared" si="8"/>
        <v>0</v>
      </c>
      <c r="W293" s="1">
        <f t="shared" si="9"/>
        <v>1</v>
      </c>
    </row>
    <row r="294" spans="1:23" ht="12" customHeight="1" x14ac:dyDescent="0.2">
      <c r="A294" s="1" t="s">
        <v>598</v>
      </c>
      <c r="B294" s="1" t="s">
        <v>599</v>
      </c>
      <c r="C294" s="1">
        <v>65.108199999999997</v>
      </c>
      <c r="D294" s="1">
        <v>58.395200000000003</v>
      </c>
      <c r="E294" s="1">
        <v>60.687100000000001</v>
      </c>
      <c r="F294" s="1">
        <v>51.543399999999998</v>
      </c>
      <c r="G294" s="1">
        <v>42.189100000000003</v>
      </c>
      <c r="H294" s="1">
        <v>41.636299999999999</v>
      </c>
      <c r="I294" s="1">
        <v>58.427300000000002</v>
      </c>
      <c r="J294" s="1">
        <v>46.218200000000003</v>
      </c>
      <c r="K294" s="1">
        <v>50.167999999999999</v>
      </c>
      <c r="L294" s="1">
        <v>1.3606569610000001</v>
      </c>
      <c r="M294" s="1">
        <v>1.1897573530000001</v>
      </c>
      <c r="N294" s="1">
        <v>0.40209593199999999</v>
      </c>
      <c r="O294" s="1">
        <v>0.65704186399999998</v>
      </c>
      <c r="P294" s="1">
        <v>0.32516244999999999</v>
      </c>
      <c r="Q294" s="1">
        <v>0.54027246699999998</v>
      </c>
      <c r="R294" s="1">
        <v>61.39683333</v>
      </c>
      <c r="S294" s="1">
        <v>45.122933330000002</v>
      </c>
      <c r="T294" s="1">
        <v>51.604500000000002</v>
      </c>
      <c r="U294" s="1" t="s">
        <v>17</v>
      </c>
      <c r="V294" s="1">
        <f t="shared" si="8"/>
        <v>0</v>
      </c>
      <c r="W294" s="1">
        <f t="shared" si="9"/>
        <v>0</v>
      </c>
    </row>
    <row r="295" spans="1:23" ht="12" customHeight="1" x14ac:dyDescent="0.2">
      <c r="A295" s="1" t="s">
        <v>600</v>
      </c>
      <c r="B295" s="1" t="s">
        <v>601</v>
      </c>
      <c r="C295" s="1">
        <v>8.1872600000000002</v>
      </c>
      <c r="D295" s="1">
        <v>6.0934200000000001</v>
      </c>
      <c r="E295" s="1">
        <v>8.9977699999999992</v>
      </c>
      <c r="F295" s="1">
        <v>7.6194600000000001</v>
      </c>
      <c r="G295" s="1">
        <v>5.2085299999999997</v>
      </c>
      <c r="H295" s="1">
        <v>0.94628000000000001</v>
      </c>
      <c r="I295" s="1">
        <v>0.88795299999999999</v>
      </c>
      <c r="J295" s="1">
        <v>3.42909</v>
      </c>
      <c r="K295" s="1">
        <v>2.1500599999999999</v>
      </c>
      <c r="L295" s="1">
        <v>1.6899951870000001</v>
      </c>
      <c r="M295" s="1">
        <v>3.5995174350000001</v>
      </c>
      <c r="N295" s="1">
        <v>0.47324239400000001</v>
      </c>
      <c r="O295" s="1">
        <v>0.71671338900000003</v>
      </c>
      <c r="P295" s="1">
        <v>2.1600006000000001E-2</v>
      </c>
      <c r="Q295" s="1">
        <v>7.3864307000000004E-2</v>
      </c>
      <c r="R295" s="1">
        <v>7.7594833330000004</v>
      </c>
      <c r="S295" s="1">
        <v>4.5914233329999998</v>
      </c>
      <c r="T295" s="1">
        <v>2.1557010000000001</v>
      </c>
      <c r="U295" s="1" t="s">
        <v>14</v>
      </c>
      <c r="V295" s="1">
        <f t="shared" si="8"/>
        <v>0</v>
      </c>
      <c r="W295" s="1">
        <f t="shared" si="9"/>
        <v>1</v>
      </c>
    </row>
    <row r="296" spans="1:23" ht="12" customHeight="1" x14ac:dyDescent="0.2">
      <c r="A296" s="1" t="s">
        <v>602</v>
      </c>
      <c r="B296" s="1" t="s">
        <v>603</v>
      </c>
      <c r="C296" s="1">
        <v>5711.39</v>
      </c>
      <c r="D296" s="1">
        <v>4419</v>
      </c>
      <c r="E296" s="1">
        <v>4967.1499999999996</v>
      </c>
      <c r="F296" s="1">
        <v>4925.9799999999996</v>
      </c>
      <c r="G296" s="1">
        <v>4176.9799999999996</v>
      </c>
      <c r="H296" s="1">
        <v>5176.1499999999996</v>
      </c>
      <c r="I296" s="1">
        <v>3328.76</v>
      </c>
      <c r="J296" s="1">
        <v>3466.96</v>
      </c>
      <c r="K296" s="1">
        <v>4182.9399999999996</v>
      </c>
      <c r="L296" s="1">
        <v>1.057316597</v>
      </c>
      <c r="M296" s="1">
        <v>1.3751714690000001</v>
      </c>
      <c r="N296" s="1">
        <v>0.39158705500000002</v>
      </c>
      <c r="O296" s="1">
        <v>0.65635996500000005</v>
      </c>
      <c r="P296" s="1">
        <v>0.93265158000000004</v>
      </c>
      <c r="Q296" s="1">
        <v>0.97145514600000005</v>
      </c>
      <c r="R296" s="1">
        <v>5032.5133329999999</v>
      </c>
      <c r="S296" s="1">
        <v>4759.7033330000004</v>
      </c>
      <c r="T296" s="1">
        <v>3659.5533329999998</v>
      </c>
      <c r="U296" s="1" t="s">
        <v>14</v>
      </c>
      <c r="V296" s="1">
        <f t="shared" si="8"/>
        <v>0</v>
      </c>
      <c r="W296" s="1">
        <f t="shared" si="9"/>
        <v>0</v>
      </c>
    </row>
    <row r="297" spans="1:23" ht="12" customHeight="1" x14ac:dyDescent="0.2">
      <c r="A297" s="1" t="s">
        <v>604</v>
      </c>
      <c r="B297" s="1" t="s">
        <v>605</v>
      </c>
      <c r="C297" s="1">
        <v>33.1389</v>
      </c>
      <c r="D297" s="1">
        <v>36.560499999999998</v>
      </c>
      <c r="E297" s="1">
        <v>31.0136</v>
      </c>
      <c r="F297" s="1">
        <v>30.253699999999998</v>
      </c>
      <c r="G297" s="1">
        <v>25.521799999999999</v>
      </c>
      <c r="H297" s="1">
        <v>38.639800000000001</v>
      </c>
      <c r="I297" s="1">
        <v>23.619599999999998</v>
      </c>
      <c r="J297" s="1">
        <v>21.469100000000001</v>
      </c>
      <c r="K297" s="1">
        <v>20.4255</v>
      </c>
      <c r="L297" s="1">
        <v>1.0667021130000001</v>
      </c>
      <c r="M297" s="1">
        <v>1.5372697829999999</v>
      </c>
      <c r="N297" s="1">
        <v>0.47489056600000001</v>
      </c>
      <c r="O297" s="1">
        <v>0.71671338900000003</v>
      </c>
      <c r="P297" s="1">
        <v>0.39528724300000001</v>
      </c>
      <c r="Q297" s="1">
        <v>0.62302474900000004</v>
      </c>
      <c r="R297" s="1">
        <v>33.570999999999998</v>
      </c>
      <c r="S297" s="1">
        <v>31.471766670000001</v>
      </c>
      <c r="T297" s="1">
        <v>21.83806667</v>
      </c>
      <c r="U297" s="1" t="s">
        <v>14</v>
      </c>
      <c r="V297" s="1">
        <f t="shared" si="8"/>
        <v>0</v>
      </c>
      <c r="W297" s="1">
        <f t="shared" si="9"/>
        <v>0</v>
      </c>
    </row>
    <row r="298" spans="1:23" ht="12" customHeight="1" x14ac:dyDescent="0.2">
      <c r="A298" s="1" t="s">
        <v>606</v>
      </c>
      <c r="B298" s="1" t="s">
        <v>607</v>
      </c>
      <c r="C298" s="1">
        <v>1239.98</v>
      </c>
      <c r="D298" s="1">
        <v>1113.32</v>
      </c>
      <c r="E298" s="1">
        <v>1265.6199999999999</v>
      </c>
      <c r="F298" s="1">
        <v>1228.75</v>
      </c>
      <c r="G298" s="1">
        <v>1062.54</v>
      </c>
      <c r="H298" s="1">
        <v>1218.81</v>
      </c>
      <c r="I298" s="1">
        <v>822.77700000000004</v>
      </c>
      <c r="J298" s="1">
        <v>810.16</v>
      </c>
      <c r="K298" s="1">
        <v>818.81299999999999</v>
      </c>
      <c r="L298" s="1">
        <v>1.031001966</v>
      </c>
      <c r="M298" s="1">
        <v>1.4760558779999999</v>
      </c>
      <c r="N298" s="1">
        <v>0.223893693</v>
      </c>
      <c r="O298" s="1">
        <v>0.50840597700000001</v>
      </c>
      <c r="P298" s="1">
        <v>0.45297504199999999</v>
      </c>
      <c r="Q298" s="1">
        <v>0.68572901600000002</v>
      </c>
      <c r="R298" s="1">
        <v>1206.3066670000001</v>
      </c>
      <c r="S298" s="1">
        <v>1170.0333330000001</v>
      </c>
      <c r="T298" s="1">
        <v>817.25</v>
      </c>
      <c r="U298" s="1" t="s">
        <v>14</v>
      </c>
      <c r="V298" s="1">
        <f t="shared" si="8"/>
        <v>0</v>
      </c>
      <c r="W298" s="1">
        <f t="shared" si="9"/>
        <v>0</v>
      </c>
    </row>
    <row r="299" spans="1:23" ht="12" customHeight="1" x14ac:dyDescent="0.2">
      <c r="A299" s="1" t="s">
        <v>608</v>
      </c>
      <c r="B299" s="1" t="s">
        <v>609</v>
      </c>
      <c r="C299" s="1">
        <v>88.695300000000003</v>
      </c>
      <c r="D299" s="1">
        <v>60.172499999999999</v>
      </c>
      <c r="E299" s="1">
        <v>67.9619</v>
      </c>
      <c r="F299" s="1">
        <v>66.558199999999999</v>
      </c>
      <c r="G299" s="1">
        <v>114.06699999999999</v>
      </c>
      <c r="H299" s="1">
        <v>69.709299999999999</v>
      </c>
      <c r="I299" s="1">
        <v>126.089</v>
      </c>
      <c r="J299" s="1">
        <v>94.076400000000007</v>
      </c>
      <c r="K299" s="1">
        <v>126.137</v>
      </c>
      <c r="L299" s="1">
        <v>0.86615987800000005</v>
      </c>
      <c r="M299" s="1">
        <v>0.62612820499999999</v>
      </c>
      <c r="N299" s="1">
        <v>0.158915212</v>
      </c>
      <c r="O299" s="1">
        <v>0.41883652599999999</v>
      </c>
      <c r="P299" s="3">
        <v>1.8152399999999999E-5</v>
      </c>
      <c r="Q299" s="1">
        <v>1.6956999999999999E-4</v>
      </c>
      <c r="R299" s="1">
        <v>72.276566669999994</v>
      </c>
      <c r="S299" s="1">
        <v>83.444833329999994</v>
      </c>
      <c r="T299" s="1">
        <v>115.4341333</v>
      </c>
      <c r="U299" s="1" t="s">
        <v>70</v>
      </c>
      <c r="V299" s="1">
        <f t="shared" si="8"/>
        <v>0</v>
      </c>
      <c r="W299" s="1">
        <f t="shared" si="9"/>
        <v>0</v>
      </c>
    </row>
    <row r="300" spans="1:23" ht="12" customHeight="1" x14ac:dyDescent="0.2">
      <c r="A300" s="1" t="s">
        <v>610</v>
      </c>
      <c r="B300" s="1" t="s">
        <v>611</v>
      </c>
      <c r="C300" s="1">
        <v>190.06100000000001</v>
      </c>
      <c r="D300" s="1">
        <v>263.79399999999998</v>
      </c>
      <c r="E300" s="1">
        <v>209.62899999999999</v>
      </c>
      <c r="F300" s="1">
        <v>153.06100000000001</v>
      </c>
      <c r="G300" s="1">
        <v>164.32900000000001</v>
      </c>
      <c r="H300" s="1">
        <v>162.12899999999999</v>
      </c>
      <c r="I300" s="1">
        <v>161.785</v>
      </c>
      <c r="J300" s="1">
        <v>151.327</v>
      </c>
      <c r="K300" s="1">
        <v>168.24199999999999</v>
      </c>
      <c r="L300" s="1">
        <v>1.3836448610000001</v>
      </c>
      <c r="M300" s="1">
        <v>1.378370181</v>
      </c>
      <c r="N300" s="1">
        <v>0.29699657699999998</v>
      </c>
      <c r="O300" s="1">
        <v>0.57795320699999997</v>
      </c>
      <c r="P300" s="1">
        <v>0.94977490600000003</v>
      </c>
      <c r="Q300" s="1">
        <v>0.97403241600000001</v>
      </c>
      <c r="R300" s="1">
        <v>221.1613333</v>
      </c>
      <c r="S300" s="1">
        <v>159.83966670000001</v>
      </c>
      <c r="T300" s="1">
        <v>160.45133329999999</v>
      </c>
      <c r="U300" s="1" t="s">
        <v>17</v>
      </c>
      <c r="V300" s="1">
        <f t="shared" si="8"/>
        <v>0</v>
      </c>
      <c r="W300" s="1">
        <f t="shared" si="9"/>
        <v>0</v>
      </c>
    </row>
    <row r="301" spans="1:23" ht="12" customHeight="1" x14ac:dyDescent="0.2">
      <c r="A301" s="1" t="s">
        <v>612</v>
      </c>
      <c r="B301" s="1" t="s">
        <v>613</v>
      </c>
      <c r="C301" s="1">
        <v>1.16961</v>
      </c>
      <c r="D301" s="1">
        <v>0.76167700000000005</v>
      </c>
      <c r="E301" s="1">
        <v>0.574326</v>
      </c>
      <c r="F301" s="1">
        <v>0.89640699999999995</v>
      </c>
      <c r="G301" s="1">
        <v>0.26042700000000002</v>
      </c>
      <c r="H301" s="1">
        <v>1.10399</v>
      </c>
      <c r="I301" s="1">
        <v>0.53277200000000002</v>
      </c>
      <c r="J301" s="1">
        <v>0.298182</v>
      </c>
      <c r="K301" s="1">
        <v>1.0750299999999999</v>
      </c>
      <c r="L301" s="1">
        <v>1.1082742400000001</v>
      </c>
      <c r="M301" s="1">
        <v>1.3146033749999999</v>
      </c>
      <c r="N301" s="1">
        <v>0.89236397499999998</v>
      </c>
      <c r="O301" s="1">
        <v>0.94659603999999997</v>
      </c>
      <c r="P301" s="1">
        <v>0.98026414399999995</v>
      </c>
      <c r="Q301" s="1">
        <v>0.98540988799999996</v>
      </c>
      <c r="R301" s="1">
        <v>0.83520433299999997</v>
      </c>
      <c r="S301" s="1">
        <v>0.75360799999999994</v>
      </c>
      <c r="T301" s="1">
        <v>0.635328</v>
      </c>
      <c r="U301" s="1" t="s">
        <v>14</v>
      </c>
      <c r="V301" s="1">
        <f t="shared" si="8"/>
        <v>0</v>
      </c>
      <c r="W301" s="1">
        <f t="shared" si="9"/>
        <v>0</v>
      </c>
    </row>
    <row r="302" spans="1:23" ht="12" customHeight="1" x14ac:dyDescent="0.2">
      <c r="A302" s="1" t="s">
        <v>614</v>
      </c>
      <c r="B302" s="1" t="s">
        <v>615</v>
      </c>
      <c r="C302" s="1">
        <v>10.9163</v>
      </c>
      <c r="D302" s="1">
        <v>10.663500000000001</v>
      </c>
      <c r="E302" s="1">
        <v>12.2523</v>
      </c>
      <c r="F302" s="1">
        <v>11.6533</v>
      </c>
      <c r="G302" s="1">
        <v>7.8128000000000002</v>
      </c>
      <c r="H302" s="1">
        <v>10.724500000000001</v>
      </c>
      <c r="I302" s="1">
        <v>12.7865</v>
      </c>
      <c r="J302" s="1">
        <v>8.05091</v>
      </c>
      <c r="K302" s="1">
        <v>9.8544300000000007</v>
      </c>
      <c r="L302" s="1">
        <v>1.1206170129999999</v>
      </c>
      <c r="M302" s="1">
        <v>1.102315795</v>
      </c>
      <c r="N302" s="1">
        <v>0.76858319600000002</v>
      </c>
      <c r="O302" s="1">
        <v>0.89435135499999996</v>
      </c>
      <c r="P302" s="1">
        <v>0.366789855</v>
      </c>
      <c r="Q302" s="1">
        <v>0.59274478600000002</v>
      </c>
      <c r="R302" s="1">
        <v>11.277366669999999</v>
      </c>
      <c r="S302" s="1">
        <v>10.06353333</v>
      </c>
      <c r="T302" s="1">
        <v>10.230613330000001</v>
      </c>
      <c r="U302" s="1" t="s">
        <v>17</v>
      </c>
      <c r="V302" s="1">
        <f t="shared" si="8"/>
        <v>0</v>
      </c>
      <c r="W302" s="1">
        <f t="shared" si="9"/>
        <v>0</v>
      </c>
    </row>
    <row r="303" spans="1:23" ht="12" customHeight="1" x14ac:dyDescent="0.2">
      <c r="A303" s="1" t="s">
        <v>616</v>
      </c>
      <c r="B303" s="1" t="s">
        <v>617</v>
      </c>
      <c r="C303" s="1">
        <v>50.488100000000003</v>
      </c>
      <c r="D303" s="1">
        <v>47.7318</v>
      </c>
      <c r="E303" s="1">
        <v>52.072200000000002</v>
      </c>
      <c r="F303" s="1">
        <v>26.443999999999999</v>
      </c>
      <c r="G303" s="1">
        <v>25.261399999999998</v>
      </c>
      <c r="H303" s="1">
        <v>24.760999999999999</v>
      </c>
      <c r="I303" s="1">
        <v>25.750599999999999</v>
      </c>
      <c r="J303" s="1">
        <v>20.4255</v>
      </c>
      <c r="K303" s="1">
        <v>16.483799999999999</v>
      </c>
      <c r="L303" s="1">
        <v>1.9654658780000001</v>
      </c>
      <c r="M303" s="1">
        <v>2.3985371820000001</v>
      </c>
      <c r="N303" s="1">
        <v>1.0550410000000001E-3</v>
      </c>
      <c r="O303" s="1">
        <v>1.0661471E-2</v>
      </c>
      <c r="P303" s="1">
        <v>1.1607639999999999E-3</v>
      </c>
      <c r="Q303" s="1">
        <v>6.8395770000000003E-3</v>
      </c>
      <c r="R303" s="1">
        <v>50.09736667</v>
      </c>
      <c r="S303" s="1">
        <v>25.488800000000001</v>
      </c>
      <c r="T303" s="1">
        <v>20.886633329999999</v>
      </c>
      <c r="U303" s="1" t="s">
        <v>14</v>
      </c>
      <c r="V303" s="1">
        <f t="shared" si="8"/>
        <v>0</v>
      </c>
      <c r="W303" s="1">
        <f t="shared" si="9"/>
        <v>1</v>
      </c>
    </row>
    <row r="304" spans="1:23" ht="12" customHeight="1" x14ac:dyDescent="0.2">
      <c r="A304" s="1" t="s">
        <v>618</v>
      </c>
      <c r="B304" s="1" t="s">
        <v>619</v>
      </c>
      <c r="C304" s="1">
        <v>30.0199</v>
      </c>
      <c r="D304" s="1">
        <v>26.912600000000001</v>
      </c>
      <c r="E304" s="1">
        <v>33.119500000000002</v>
      </c>
      <c r="F304" s="1">
        <v>17.704000000000001</v>
      </c>
      <c r="G304" s="1">
        <v>15.885999999999999</v>
      </c>
      <c r="H304" s="1">
        <v>16.402200000000001</v>
      </c>
      <c r="I304" s="1">
        <v>16.871099999999998</v>
      </c>
      <c r="J304" s="1">
        <v>13.567299999999999</v>
      </c>
      <c r="K304" s="1">
        <v>12.1837</v>
      </c>
      <c r="L304" s="1">
        <v>1.801321006</v>
      </c>
      <c r="M304" s="1">
        <v>2.1128006359999998</v>
      </c>
      <c r="N304" s="1">
        <v>2.3826344999999999E-2</v>
      </c>
      <c r="O304" s="1">
        <v>0.12886360999999999</v>
      </c>
      <c r="P304" s="1">
        <v>1.6187526000000001E-2</v>
      </c>
      <c r="Q304" s="1">
        <v>6.0782572999999999E-2</v>
      </c>
      <c r="R304" s="1">
        <v>30.01733333</v>
      </c>
      <c r="S304" s="1">
        <v>16.66406667</v>
      </c>
      <c r="T304" s="1">
        <v>14.207366670000001</v>
      </c>
      <c r="U304" s="1" t="s">
        <v>14</v>
      </c>
      <c r="V304" s="1">
        <f t="shared" si="8"/>
        <v>0</v>
      </c>
      <c r="W304" s="1">
        <f t="shared" si="9"/>
        <v>1</v>
      </c>
    </row>
    <row r="305" spans="1:23" ht="12" customHeight="1" x14ac:dyDescent="0.2">
      <c r="A305" s="1" t="s">
        <v>620</v>
      </c>
      <c r="B305" s="1" t="s">
        <v>621</v>
      </c>
      <c r="C305" s="1">
        <v>0.77973899999999996</v>
      </c>
      <c r="D305" s="1">
        <v>0.76167700000000005</v>
      </c>
      <c r="E305" s="1">
        <v>0.95721000000000001</v>
      </c>
      <c r="F305" s="1">
        <v>0.44820300000000002</v>
      </c>
      <c r="G305" s="1">
        <v>1.0417099999999999</v>
      </c>
      <c r="H305" s="1">
        <v>0.94628000000000001</v>
      </c>
      <c r="I305" s="1">
        <v>0.71036299999999997</v>
      </c>
      <c r="J305" s="1">
        <v>0.298182</v>
      </c>
      <c r="K305" s="1">
        <v>0.71668600000000005</v>
      </c>
      <c r="L305" s="1">
        <v>1.0256272799999999</v>
      </c>
      <c r="M305" s="1">
        <v>1.4482848960000001</v>
      </c>
      <c r="N305" s="1">
        <v>0.82237373700000005</v>
      </c>
      <c r="O305" s="1">
        <v>0.92311812800000004</v>
      </c>
      <c r="P305" s="1">
        <v>0.90196558000000004</v>
      </c>
      <c r="Q305" s="1">
        <v>0.967660615</v>
      </c>
      <c r="R305" s="1">
        <v>0.83287533300000005</v>
      </c>
      <c r="S305" s="1">
        <v>0.81206433300000003</v>
      </c>
      <c r="T305" s="1">
        <v>0.57507699999999995</v>
      </c>
      <c r="U305" s="1" t="s">
        <v>14</v>
      </c>
      <c r="V305" s="1">
        <f t="shared" si="8"/>
        <v>0</v>
      </c>
      <c r="W305" s="1">
        <f t="shared" si="9"/>
        <v>0</v>
      </c>
    </row>
    <row r="306" spans="1:23" ht="12" customHeight="1" x14ac:dyDescent="0.2">
      <c r="A306" s="1" t="s">
        <v>622</v>
      </c>
      <c r="B306" s="1" t="s">
        <v>623</v>
      </c>
      <c r="C306" s="1">
        <v>4.2885600000000004</v>
      </c>
      <c r="D306" s="1">
        <v>3.8083900000000002</v>
      </c>
      <c r="E306" s="1">
        <v>1.91442</v>
      </c>
      <c r="F306" s="1">
        <v>2.4651200000000002</v>
      </c>
      <c r="G306" s="1">
        <v>6.7710900000000001</v>
      </c>
      <c r="H306" s="1">
        <v>3.78512</v>
      </c>
      <c r="I306" s="1">
        <v>1.9535</v>
      </c>
      <c r="J306" s="1">
        <v>5.8145499999999997</v>
      </c>
      <c r="K306" s="1">
        <v>1.7917099999999999</v>
      </c>
      <c r="L306" s="1">
        <v>0.768843889</v>
      </c>
      <c r="M306" s="1">
        <v>1.0472407260000001</v>
      </c>
      <c r="N306" s="1">
        <v>0.29625921399999999</v>
      </c>
      <c r="O306" s="1">
        <v>0.57795320699999997</v>
      </c>
      <c r="P306" s="1">
        <v>0.56094558100000003</v>
      </c>
      <c r="Q306" s="1">
        <v>0.76456283800000002</v>
      </c>
      <c r="R306" s="1">
        <v>3.3371233330000001</v>
      </c>
      <c r="S306" s="1">
        <v>4.3404433329999996</v>
      </c>
      <c r="T306" s="1">
        <v>3.1865866669999998</v>
      </c>
      <c r="U306" s="1" t="s">
        <v>17</v>
      </c>
      <c r="V306" s="1">
        <f t="shared" si="8"/>
        <v>0</v>
      </c>
      <c r="W306" s="1">
        <f t="shared" si="9"/>
        <v>0</v>
      </c>
    </row>
    <row r="307" spans="1:23" ht="12" customHeight="1" x14ac:dyDescent="0.2">
      <c r="A307" s="1" t="s">
        <v>624</v>
      </c>
      <c r="B307" s="1" t="s">
        <v>625</v>
      </c>
      <c r="C307" s="1">
        <v>24.366800000000001</v>
      </c>
      <c r="D307" s="1">
        <v>33.259900000000002</v>
      </c>
      <c r="E307" s="1">
        <v>24.121700000000001</v>
      </c>
      <c r="F307" s="1">
        <v>18.376300000000001</v>
      </c>
      <c r="G307" s="1">
        <v>14.5839</v>
      </c>
      <c r="H307" s="1">
        <v>13.8788</v>
      </c>
      <c r="I307" s="1">
        <v>12.9641</v>
      </c>
      <c r="J307" s="1">
        <v>14.0145</v>
      </c>
      <c r="K307" s="1">
        <v>12.542</v>
      </c>
      <c r="L307" s="1">
        <v>1.7453062619999999</v>
      </c>
      <c r="M307" s="1">
        <v>2.0685009839999999</v>
      </c>
      <c r="N307" s="1">
        <v>5.7909433000000003E-2</v>
      </c>
      <c r="O307" s="1">
        <v>0.230238111</v>
      </c>
      <c r="P307" s="1">
        <v>1.9842361999999999E-2</v>
      </c>
      <c r="Q307" s="1">
        <v>7.0366893E-2</v>
      </c>
      <c r="R307" s="1">
        <v>27.24946667</v>
      </c>
      <c r="S307" s="1">
        <v>15.613</v>
      </c>
      <c r="T307" s="1">
        <v>13.17353333</v>
      </c>
      <c r="U307" s="1" t="s">
        <v>14</v>
      </c>
      <c r="V307" s="1">
        <f t="shared" si="8"/>
        <v>0</v>
      </c>
      <c r="W307" s="1">
        <f t="shared" si="9"/>
        <v>1</v>
      </c>
    </row>
    <row r="308" spans="1:23" ht="12" customHeight="1" x14ac:dyDescent="0.2">
      <c r="A308" s="1" t="s">
        <v>626</v>
      </c>
      <c r="B308" s="1" t="s">
        <v>627</v>
      </c>
      <c r="C308" s="1">
        <v>8.7720599999999997</v>
      </c>
      <c r="D308" s="1">
        <v>14.4719</v>
      </c>
      <c r="E308" s="1">
        <v>12.635199999999999</v>
      </c>
      <c r="F308" s="1">
        <v>6.9471499999999997</v>
      </c>
      <c r="G308" s="1">
        <v>7.5523699999999998</v>
      </c>
      <c r="H308" s="1">
        <v>9.1473700000000004</v>
      </c>
      <c r="I308" s="1">
        <v>9.5899000000000001</v>
      </c>
      <c r="J308" s="1">
        <v>7.4545500000000002</v>
      </c>
      <c r="K308" s="1">
        <v>6.2709999999999999</v>
      </c>
      <c r="L308" s="1">
        <v>1.5172887429999999</v>
      </c>
      <c r="M308" s="1">
        <v>1.53885771</v>
      </c>
      <c r="N308" s="1">
        <v>0.37552770400000002</v>
      </c>
      <c r="O308" s="1">
        <v>0.64664860199999996</v>
      </c>
      <c r="P308" s="1">
        <v>0.63508748199999998</v>
      </c>
      <c r="Q308" s="1">
        <v>0.80784040400000001</v>
      </c>
      <c r="R308" s="1">
        <v>11.959720000000001</v>
      </c>
      <c r="S308" s="1">
        <v>7.8822966670000003</v>
      </c>
      <c r="T308" s="1">
        <v>7.7718166670000004</v>
      </c>
      <c r="U308" s="1" t="s">
        <v>14</v>
      </c>
      <c r="V308" s="1">
        <f t="shared" si="8"/>
        <v>0</v>
      </c>
      <c r="W308" s="1">
        <f t="shared" si="9"/>
        <v>0</v>
      </c>
    </row>
    <row r="309" spans="1:23" ht="12" customHeight="1" x14ac:dyDescent="0.2">
      <c r="A309" s="1" t="s">
        <v>628</v>
      </c>
      <c r="B309" s="1" t="s">
        <v>629</v>
      </c>
      <c r="C309" s="1">
        <v>18.518799999999999</v>
      </c>
      <c r="D309" s="1">
        <v>24.373699999999999</v>
      </c>
      <c r="E309" s="1">
        <v>24.696000000000002</v>
      </c>
      <c r="F309" s="1">
        <v>23.5307</v>
      </c>
      <c r="G309" s="1">
        <v>17.9694</v>
      </c>
      <c r="H309" s="1">
        <v>23.183900000000001</v>
      </c>
      <c r="I309" s="1">
        <v>18.1142</v>
      </c>
      <c r="J309" s="1">
        <v>17.592700000000001</v>
      </c>
      <c r="K309" s="1">
        <v>19.3505</v>
      </c>
      <c r="L309" s="1">
        <v>1.044902913</v>
      </c>
      <c r="M309" s="1">
        <v>1.2276006500000001</v>
      </c>
      <c r="N309" s="1">
        <v>0.45152708600000002</v>
      </c>
      <c r="O309" s="1">
        <v>0.71352428300000004</v>
      </c>
      <c r="P309" s="1">
        <v>0.54305689499999998</v>
      </c>
      <c r="Q309" s="1">
        <v>0.75633014899999995</v>
      </c>
      <c r="R309" s="1">
        <v>22.529499999999999</v>
      </c>
      <c r="S309" s="1">
        <v>21.56133333</v>
      </c>
      <c r="T309" s="1">
        <v>18.352466669999998</v>
      </c>
      <c r="U309" s="1" t="s">
        <v>14</v>
      </c>
      <c r="V309" s="1">
        <f t="shared" si="8"/>
        <v>0</v>
      </c>
      <c r="W309" s="1">
        <f t="shared" si="9"/>
        <v>0</v>
      </c>
    </row>
    <row r="310" spans="1:23" ht="12" customHeight="1" x14ac:dyDescent="0.2">
      <c r="A310" s="1" t="s">
        <v>630</v>
      </c>
      <c r="B310" s="1" t="s">
        <v>631</v>
      </c>
      <c r="C310" s="1">
        <v>0</v>
      </c>
      <c r="D310" s="1">
        <v>0</v>
      </c>
      <c r="E310" s="1">
        <v>0</v>
      </c>
      <c r="F310" s="1">
        <v>0.224102</v>
      </c>
      <c r="G310" s="1">
        <v>0.52085300000000001</v>
      </c>
      <c r="H310" s="1">
        <v>0.15771299999999999</v>
      </c>
      <c r="I310" s="1">
        <v>0.177591</v>
      </c>
      <c r="J310" s="1">
        <v>0.298182</v>
      </c>
      <c r="K310" s="1">
        <v>0.35834300000000002</v>
      </c>
      <c r="L310" s="1">
        <v>0</v>
      </c>
      <c r="M310" s="1">
        <v>0</v>
      </c>
      <c r="N310" s="1">
        <v>0.219541231</v>
      </c>
      <c r="O310" s="1">
        <v>0.50481336899999996</v>
      </c>
      <c r="P310" s="1">
        <v>0.184923324</v>
      </c>
      <c r="Q310" s="1">
        <v>0.364797125</v>
      </c>
      <c r="R310" s="1">
        <v>0</v>
      </c>
      <c r="S310" s="1">
        <v>0.30088933299999998</v>
      </c>
      <c r="T310" s="1">
        <v>0.27803866700000002</v>
      </c>
      <c r="U310" s="1" t="s">
        <v>17</v>
      </c>
      <c r="V310" s="1">
        <f t="shared" si="8"/>
        <v>0</v>
      </c>
      <c r="W310" s="1">
        <f t="shared" si="9"/>
        <v>0</v>
      </c>
    </row>
    <row r="311" spans="1:23" ht="12" customHeight="1" x14ac:dyDescent="0.2">
      <c r="A311" s="1" t="s">
        <v>632</v>
      </c>
      <c r="B311" s="1" t="s">
        <v>633</v>
      </c>
      <c r="C311" s="1">
        <v>159.846</v>
      </c>
      <c r="D311" s="1">
        <v>190.92699999999999</v>
      </c>
      <c r="E311" s="1">
        <v>145.304</v>
      </c>
      <c r="F311" s="1">
        <v>154.18199999999999</v>
      </c>
      <c r="G311" s="1">
        <v>173.70500000000001</v>
      </c>
      <c r="H311" s="1">
        <v>192.095</v>
      </c>
      <c r="I311" s="1">
        <v>152.018</v>
      </c>
      <c r="J311" s="1">
        <v>145.215</v>
      </c>
      <c r="K311" s="1">
        <v>134.37899999999999</v>
      </c>
      <c r="L311" s="1">
        <v>0.95402725499999996</v>
      </c>
      <c r="M311" s="1">
        <v>1.149358683</v>
      </c>
      <c r="N311" s="1">
        <v>7.1394974E-2</v>
      </c>
      <c r="O311" s="1">
        <v>0.25622121399999997</v>
      </c>
      <c r="P311" s="1">
        <v>0.11945823699999999</v>
      </c>
      <c r="Q311" s="1">
        <v>0.27134301999999999</v>
      </c>
      <c r="R311" s="1">
        <v>165.35900000000001</v>
      </c>
      <c r="S311" s="1">
        <v>173.32733329999999</v>
      </c>
      <c r="T311" s="1">
        <v>143.87066669999999</v>
      </c>
      <c r="U311" s="1" t="s">
        <v>17</v>
      </c>
      <c r="V311" s="1">
        <f t="shared" si="8"/>
        <v>0</v>
      </c>
      <c r="W311" s="1">
        <f t="shared" si="9"/>
        <v>0</v>
      </c>
    </row>
    <row r="312" spans="1:23" ht="12" customHeight="1" x14ac:dyDescent="0.2">
      <c r="A312" s="1" t="s">
        <v>634</v>
      </c>
      <c r="B312" s="1" t="s">
        <v>635</v>
      </c>
      <c r="C312" s="1">
        <v>0.58480399999999999</v>
      </c>
      <c r="D312" s="1">
        <v>0.76167700000000005</v>
      </c>
      <c r="E312" s="1">
        <v>0.382884</v>
      </c>
      <c r="F312" s="1">
        <v>0.224102</v>
      </c>
      <c r="G312" s="1">
        <v>0.26042700000000002</v>
      </c>
      <c r="H312" s="1">
        <v>0.15771299999999999</v>
      </c>
      <c r="I312" s="1">
        <v>0.177591</v>
      </c>
      <c r="J312" s="1">
        <v>0.298182</v>
      </c>
      <c r="K312" s="1">
        <v>0.53751400000000005</v>
      </c>
      <c r="L312" s="1">
        <v>2.692699948</v>
      </c>
      <c r="M312" s="1">
        <v>1.7066882329999999</v>
      </c>
      <c r="N312" s="1">
        <v>0.41849144100000002</v>
      </c>
      <c r="O312" s="1">
        <v>0.67238792199999997</v>
      </c>
      <c r="P312" s="1">
        <v>0.80369992400000001</v>
      </c>
      <c r="Q312" s="1">
        <v>0.92437558799999997</v>
      </c>
      <c r="R312" s="1">
        <v>0.57645500000000005</v>
      </c>
      <c r="S312" s="1">
        <v>0.214080667</v>
      </c>
      <c r="T312" s="1">
        <v>0.33776233300000003</v>
      </c>
      <c r="U312" s="1" t="s">
        <v>17</v>
      </c>
      <c r="V312" s="1">
        <f t="shared" si="8"/>
        <v>0</v>
      </c>
      <c r="W312" s="1">
        <f t="shared" si="9"/>
        <v>0</v>
      </c>
    </row>
    <row r="313" spans="1:23" ht="12" customHeight="1" x14ac:dyDescent="0.2">
      <c r="A313" s="1" t="s">
        <v>636</v>
      </c>
      <c r="B313" s="1" t="s">
        <v>637</v>
      </c>
      <c r="C313" s="1">
        <v>7.79739</v>
      </c>
      <c r="D313" s="1">
        <v>10.1557</v>
      </c>
      <c r="E313" s="1">
        <v>7.46624</v>
      </c>
      <c r="F313" s="1">
        <v>6.9471499999999997</v>
      </c>
      <c r="G313" s="1">
        <v>8.8545099999999994</v>
      </c>
      <c r="H313" s="1">
        <v>8.9896600000000007</v>
      </c>
      <c r="I313" s="1">
        <v>10.833</v>
      </c>
      <c r="J313" s="1">
        <v>7.3054600000000001</v>
      </c>
      <c r="K313" s="1">
        <v>8.2418800000000001</v>
      </c>
      <c r="L313" s="1">
        <v>1.0253318499999999</v>
      </c>
      <c r="M313" s="1">
        <v>0.96357097700000005</v>
      </c>
      <c r="N313" s="1">
        <v>0.49596146299999999</v>
      </c>
      <c r="O313" s="1">
        <v>0.72969042799999995</v>
      </c>
      <c r="P313" s="1">
        <v>0.13257991699999999</v>
      </c>
      <c r="Q313" s="1">
        <v>0.29016061700000001</v>
      </c>
      <c r="R313" s="1">
        <v>8.4731100000000001</v>
      </c>
      <c r="S313" s="1">
        <v>8.2637733329999996</v>
      </c>
      <c r="T313" s="1">
        <v>8.7934466669999996</v>
      </c>
      <c r="U313" s="1" t="s">
        <v>17</v>
      </c>
      <c r="V313" s="1">
        <f t="shared" si="8"/>
        <v>0</v>
      </c>
      <c r="W313" s="1">
        <f t="shared" si="9"/>
        <v>0</v>
      </c>
    </row>
    <row r="314" spans="1:23" ht="12" customHeight="1" x14ac:dyDescent="0.2">
      <c r="A314" s="1" t="s">
        <v>638</v>
      </c>
      <c r="B314" s="1" t="s">
        <v>639</v>
      </c>
      <c r="C314" s="1">
        <v>64.523399999999995</v>
      </c>
      <c r="D314" s="1">
        <v>60.680300000000003</v>
      </c>
      <c r="E314" s="1">
        <v>57.049700000000001</v>
      </c>
      <c r="F314" s="1">
        <v>50.646999999999998</v>
      </c>
      <c r="G314" s="1">
        <v>42.71</v>
      </c>
      <c r="H314" s="1">
        <v>65.608800000000002</v>
      </c>
      <c r="I314" s="1">
        <v>57.184199999999997</v>
      </c>
      <c r="J314" s="1">
        <v>61.723700000000001</v>
      </c>
      <c r="K314" s="1">
        <v>47.838799999999999</v>
      </c>
      <c r="L314" s="1">
        <v>1.1464944029999999</v>
      </c>
      <c r="M314" s="1">
        <v>1.0929955440000001</v>
      </c>
      <c r="N314" s="1">
        <v>0.77745926200000004</v>
      </c>
      <c r="O314" s="1">
        <v>0.89652959899999995</v>
      </c>
      <c r="P314" s="1">
        <v>0.122831731</v>
      </c>
      <c r="Q314" s="1">
        <v>0.27673266400000002</v>
      </c>
      <c r="R314" s="1">
        <v>60.751133330000002</v>
      </c>
      <c r="S314" s="1">
        <v>52.988599999999998</v>
      </c>
      <c r="T314" s="1">
        <v>55.582233330000001</v>
      </c>
      <c r="U314" s="1" t="s">
        <v>17</v>
      </c>
      <c r="V314" s="1">
        <f t="shared" si="8"/>
        <v>0</v>
      </c>
      <c r="W314" s="1">
        <f t="shared" si="9"/>
        <v>0</v>
      </c>
    </row>
    <row r="315" spans="1:23" ht="12" customHeight="1" x14ac:dyDescent="0.2">
      <c r="A315" s="1" t="s">
        <v>640</v>
      </c>
      <c r="B315" s="1" t="s">
        <v>641</v>
      </c>
      <c r="C315" s="1">
        <v>3.7037599999999999</v>
      </c>
      <c r="D315" s="1">
        <v>3.5544899999999999</v>
      </c>
      <c r="E315" s="1">
        <v>1.91442</v>
      </c>
      <c r="F315" s="1">
        <v>2.2410199999999998</v>
      </c>
      <c r="G315" s="1">
        <v>2.3438400000000001</v>
      </c>
      <c r="H315" s="1">
        <v>1.73485</v>
      </c>
      <c r="I315" s="1">
        <v>0.53277200000000002</v>
      </c>
      <c r="J315" s="1">
        <v>0.44727299999999998</v>
      </c>
      <c r="K315" s="1">
        <v>2.3292299999999999</v>
      </c>
      <c r="L315" s="1">
        <v>1.4514384360000001</v>
      </c>
      <c r="M315" s="1">
        <v>2.7718065140000001</v>
      </c>
      <c r="N315" s="1">
        <v>0.65586803500000002</v>
      </c>
      <c r="O315" s="1">
        <v>0.82836434699999995</v>
      </c>
      <c r="P315" s="1">
        <v>0.228996854</v>
      </c>
      <c r="Q315" s="1">
        <v>0.42754857899999998</v>
      </c>
      <c r="R315" s="1">
        <v>3.0575566670000001</v>
      </c>
      <c r="S315" s="1">
        <v>2.1065700000000001</v>
      </c>
      <c r="T315" s="1">
        <v>1.1030916669999999</v>
      </c>
      <c r="U315" s="1" t="s">
        <v>14</v>
      </c>
      <c r="V315" s="1">
        <f t="shared" si="8"/>
        <v>0</v>
      </c>
      <c r="W315" s="1">
        <f t="shared" si="9"/>
        <v>0</v>
      </c>
    </row>
    <row r="316" spans="1:23" ht="12" customHeight="1" x14ac:dyDescent="0.2">
      <c r="A316" s="1" t="s">
        <v>642</v>
      </c>
      <c r="B316" s="1" t="s">
        <v>643</v>
      </c>
      <c r="C316" s="1">
        <v>176.02600000000001</v>
      </c>
      <c r="D316" s="1">
        <v>17.518599999999999</v>
      </c>
      <c r="E316" s="1">
        <v>137.45500000000001</v>
      </c>
      <c r="F316" s="1">
        <v>113.17100000000001</v>
      </c>
      <c r="G316" s="1">
        <v>49.481099999999998</v>
      </c>
      <c r="H316" s="1">
        <v>34.223799999999997</v>
      </c>
      <c r="I316" s="1">
        <v>82.046899999999994</v>
      </c>
      <c r="J316" s="1">
        <v>102.575</v>
      </c>
      <c r="K316" s="1">
        <v>85.823099999999997</v>
      </c>
      <c r="L316" s="1">
        <v>1.681260124</v>
      </c>
      <c r="M316" s="1">
        <v>1.2239072639999999</v>
      </c>
      <c r="N316" s="1">
        <v>0.48437437100000003</v>
      </c>
      <c r="O316" s="1">
        <v>0.72207159399999998</v>
      </c>
      <c r="P316" s="1">
        <v>0.85903330300000003</v>
      </c>
      <c r="Q316" s="1">
        <v>0.95089524599999997</v>
      </c>
      <c r="R316" s="1">
        <v>110.33320000000001</v>
      </c>
      <c r="S316" s="1">
        <v>65.625299999999996</v>
      </c>
      <c r="T316" s="1">
        <v>90.14833333</v>
      </c>
      <c r="U316" s="1" t="s">
        <v>17</v>
      </c>
      <c r="V316" s="1">
        <f t="shared" si="8"/>
        <v>0</v>
      </c>
      <c r="W316" s="1">
        <f t="shared" si="9"/>
        <v>0</v>
      </c>
    </row>
    <row r="317" spans="1:23" ht="12" customHeight="1" x14ac:dyDescent="0.2">
      <c r="A317" s="1" t="s">
        <v>644</v>
      </c>
      <c r="B317" s="1" t="s">
        <v>645</v>
      </c>
      <c r="C317" s="1">
        <v>4.2885600000000004</v>
      </c>
      <c r="D317" s="1">
        <v>4.0622800000000003</v>
      </c>
      <c r="E317" s="1">
        <v>3.4459499999999998</v>
      </c>
      <c r="F317" s="1">
        <v>4.7061400000000004</v>
      </c>
      <c r="G317" s="1">
        <v>7.8128000000000002</v>
      </c>
      <c r="H317" s="1">
        <v>7.0971000000000002</v>
      </c>
      <c r="I317" s="1">
        <v>4.79495</v>
      </c>
      <c r="J317" s="1">
        <v>5.9636399999999998</v>
      </c>
      <c r="K317" s="1">
        <v>3.5834299999999999</v>
      </c>
      <c r="L317" s="1">
        <v>0.60138488700000003</v>
      </c>
      <c r="M317" s="1">
        <v>0.82253336700000002</v>
      </c>
      <c r="N317" s="1">
        <v>2.6959111000000001E-2</v>
      </c>
      <c r="O317" s="1">
        <v>0.13641467299999999</v>
      </c>
      <c r="P317" s="1">
        <v>0.102560369</v>
      </c>
      <c r="Q317" s="1">
        <v>0.241967355</v>
      </c>
      <c r="R317" s="1">
        <v>3.9322633329999999</v>
      </c>
      <c r="S317" s="1">
        <v>6.5386800000000003</v>
      </c>
      <c r="T317" s="1">
        <v>4.7806733330000002</v>
      </c>
      <c r="U317" s="1" t="s">
        <v>17</v>
      </c>
      <c r="V317" s="1">
        <f t="shared" si="8"/>
        <v>0</v>
      </c>
      <c r="W317" s="1">
        <f t="shared" si="9"/>
        <v>0</v>
      </c>
    </row>
    <row r="318" spans="1:23" ht="12" customHeight="1" x14ac:dyDescent="0.2">
      <c r="A318" s="1" t="s">
        <v>646</v>
      </c>
      <c r="B318" s="1" t="s">
        <v>647</v>
      </c>
      <c r="C318" s="1">
        <v>127.48699999999999</v>
      </c>
      <c r="D318" s="1">
        <v>103.58799999999999</v>
      </c>
      <c r="E318" s="1">
        <v>100.50700000000001</v>
      </c>
      <c r="F318" s="1">
        <v>51.319299999999998</v>
      </c>
      <c r="G318" s="1">
        <v>35.417999999999999</v>
      </c>
      <c r="H318" s="1">
        <v>46.840899999999998</v>
      </c>
      <c r="I318" s="1">
        <v>21.133299999999998</v>
      </c>
      <c r="J318" s="1">
        <v>39.36</v>
      </c>
      <c r="K318" s="1">
        <v>11.287800000000001</v>
      </c>
      <c r="L318" s="1">
        <v>2.4823062450000002</v>
      </c>
      <c r="M318" s="1">
        <v>4.6193496620000003</v>
      </c>
      <c r="N318" s="3">
        <v>1.9035400000000001E-5</v>
      </c>
      <c r="O318" s="1">
        <v>2.52055E-4</v>
      </c>
      <c r="P318" s="1">
        <v>2.2221200000000001E-4</v>
      </c>
      <c r="Q318" s="1">
        <v>1.5760590000000001E-3</v>
      </c>
      <c r="R318" s="1">
        <v>110.5273333</v>
      </c>
      <c r="S318" s="1">
        <v>44.526066669999999</v>
      </c>
      <c r="T318" s="1">
        <v>23.92703333</v>
      </c>
      <c r="U318" s="1" t="s">
        <v>14</v>
      </c>
      <c r="V318" s="1">
        <f t="shared" si="8"/>
        <v>1</v>
      </c>
      <c r="W318" s="1">
        <f t="shared" si="9"/>
        <v>1</v>
      </c>
    </row>
    <row r="319" spans="1:23" ht="12" customHeight="1" x14ac:dyDescent="0.2">
      <c r="A319" s="1" t="s">
        <v>648</v>
      </c>
      <c r="B319" s="1" t="s">
        <v>649</v>
      </c>
      <c r="C319" s="1">
        <v>53.996899999999997</v>
      </c>
      <c r="D319" s="1">
        <v>52.809600000000003</v>
      </c>
      <c r="E319" s="1">
        <v>49.200600000000001</v>
      </c>
      <c r="F319" s="1">
        <v>26.892199999999999</v>
      </c>
      <c r="G319" s="1">
        <v>21.355</v>
      </c>
      <c r="H319" s="1">
        <v>30.911799999999999</v>
      </c>
      <c r="I319" s="1">
        <v>20.6005</v>
      </c>
      <c r="J319" s="1">
        <v>23.407299999999999</v>
      </c>
      <c r="K319" s="1">
        <v>16.304600000000001</v>
      </c>
      <c r="L319" s="1">
        <v>1.9708068569999999</v>
      </c>
      <c r="M319" s="1">
        <v>2.5866505059999998</v>
      </c>
      <c r="N319" s="1">
        <v>2.4883449999999999E-3</v>
      </c>
      <c r="O319" s="1">
        <v>2.0772267000000001E-2</v>
      </c>
      <c r="P319" s="1">
        <v>1.3604000000000001E-4</v>
      </c>
      <c r="Q319" s="1">
        <v>1.021632E-3</v>
      </c>
      <c r="R319" s="1">
        <v>52.002366670000001</v>
      </c>
      <c r="S319" s="1">
        <v>26.386333329999999</v>
      </c>
      <c r="T319" s="1">
        <v>20.10413333</v>
      </c>
      <c r="U319" s="1" t="s">
        <v>14</v>
      </c>
      <c r="V319" s="1">
        <f t="shared" si="8"/>
        <v>0</v>
      </c>
      <c r="W319" s="1">
        <f t="shared" si="9"/>
        <v>1</v>
      </c>
    </row>
    <row r="320" spans="1:23" ht="12" customHeight="1" x14ac:dyDescent="0.2">
      <c r="A320" s="1" t="s">
        <v>650</v>
      </c>
      <c r="B320" s="1" t="s">
        <v>651</v>
      </c>
      <c r="C320" s="1">
        <v>329.83</v>
      </c>
      <c r="D320" s="1">
        <v>346.30900000000003</v>
      </c>
      <c r="E320" s="1">
        <v>317.98500000000001</v>
      </c>
      <c r="F320" s="1">
        <v>360.13099999999997</v>
      </c>
      <c r="G320" s="1">
        <v>493.24799999999999</v>
      </c>
      <c r="H320" s="1">
        <v>430.4</v>
      </c>
      <c r="I320" s="1">
        <v>391.41</v>
      </c>
      <c r="J320" s="1">
        <v>286.10599999999999</v>
      </c>
      <c r="K320" s="1">
        <v>332.18400000000003</v>
      </c>
      <c r="L320" s="1">
        <v>0.77437315900000003</v>
      </c>
      <c r="M320" s="1">
        <v>0.98457363600000003</v>
      </c>
      <c r="N320" s="1">
        <v>1.6327150000000001E-3</v>
      </c>
      <c r="O320" s="1">
        <v>1.4580523E-2</v>
      </c>
      <c r="P320" s="1">
        <v>5.1160559999999999E-3</v>
      </c>
      <c r="Q320" s="1">
        <v>2.3895723000000001E-2</v>
      </c>
      <c r="R320" s="1">
        <v>331.37466669999998</v>
      </c>
      <c r="S320" s="1">
        <v>427.92633330000001</v>
      </c>
      <c r="T320" s="1">
        <v>336.56666669999998</v>
      </c>
      <c r="U320" s="1" t="s">
        <v>17</v>
      </c>
      <c r="V320" s="1">
        <f t="shared" si="8"/>
        <v>0</v>
      </c>
      <c r="W320" s="1">
        <f t="shared" si="9"/>
        <v>0</v>
      </c>
    </row>
    <row r="321" spans="1:23" ht="12" customHeight="1" x14ac:dyDescent="0.2">
      <c r="A321" s="1" t="s">
        <v>652</v>
      </c>
      <c r="B321" s="1" t="s">
        <v>653</v>
      </c>
      <c r="C321" s="1">
        <v>11.501099999999999</v>
      </c>
      <c r="D321" s="1">
        <v>10.409599999999999</v>
      </c>
      <c r="E321" s="1">
        <v>10.1464</v>
      </c>
      <c r="F321" s="1">
        <v>13.222</v>
      </c>
      <c r="G321" s="1">
        <v>17.9694</v>
      </c>
      <c r="H321" s="1">
        <v>5.9931099999999997</v>
      </c>
      <c r="I321" s="1">
        <v>7.9915799999999999</v>
      </c>
      <c r="J321" s="1">
        <v>9.5418199999999995</v>
      </c>
      <c r="K321" s="1">
        <v>8.7794000000000008</v>
      </c>
      <c r="L321" s="1">
        <v>0.86210898000000002</v>
      </c>
      <c r="M321" s="1">
        <v>1.2183082000000001</v>
      </c>
      <c r="N321" s="1">
        <v>0.31933957899999998</v>
      </c>
      <c r="O321" s="1">
        <v>0.595273779</v>
      </c>
      <c r="P321" s="1">
        <v>0.59329142999999995</v>
      </c>
      <c r="Q321" s="1">
        <v>0.77818704699999997</v>
      </c>
      <c r="R321" s="1">
        <v>10.685700000000001</v>
      </c>
      <c r="S321" s="1">
        <v>12.39483667</v>
      </c>
      <c r="T321" s="1">
        <v>8.7709333330000003</v>
      </c>
      <c r="U321" s="1" t="s">
        <v>17</v>
      </c>
      <c r="V321" s="1">
        <f t="shared" si="8"/>
        <v>0</v>
      </c>
      <c r="W321" s="1">
        <f t="shared" si="9"/>
        <v>0</v>
      </c>
    </row>
    <row r="322" spans="1:23" ht="12" customHeight="1" x14ac:dyDescent="0.2">
      <c r="A322" s="1" t="s">
        <v>654</v>
      </c>
      <c r="B322" s="1" t="s">
        <v>655</v>
      </c>
      <c r="C322" s="1">
        <v>0.194935</v>
      </c>
      <c r="D322" s="1">
        <v>0.50778500000000004</v>
      </c>
      <c r="E322" s="1">
        <v>0.382884</v>
      </c>
      <c r="F322" s="1">
        <v>0</v>
      </c>
      <c r="G322" s="1">
        <v>0</v>
      </c>
      <c r="H322" s="1">
        <v>0</v>
      </c>
      <c r="I322" s="1">
        <v>0</v>
      </c>
      <c r="J322" s="1">
        <v>0.149091</v>
      </c>
      <c r="K322" s="1">
        <v>0.53751400000000005</v>
      </c>
      <c r="L322" s="1">
        <f>AVERAGE(C322:E322)/0.01</f>
        <v>36.186799999999998</v>
      </c>
      <c r="M322" s="1">
        <v>1.5811186930000001</v>
      </c>
      <c r="N322" s="1">
        <v>0.248731013</v>
      </c>
      <c r="O322" s="1">
        <v>0.53062616100000004</v>
      </c>
      <c r="P322" s="1">
        <v>0.90509004800000004</v>
      </c>
      <c r="Q322" s="1">
        <v>0.96817996500000003</v>
      </c>
      <c r="R322" s="1">
        <v>0.36186800000000002</v>
      </c>
      <c r="S322" s="1">
        <v>0</v>
      </c>
      <c r="T322" s="1">
        <v>0.22886833300000001</v>
      </c>
      <c r="U322" s="1" t="s">
        <v>17</v>
      </c>
      <c r="V322" s="1">
        <f t="shared" si="8"/>
        <v>0</v>
      </c>
      <c r="W322" s="1">
        <f t="shared" si="9"/>
        <v>0</v>
      </c>
    </row>
    <row r="323" spans="1:23" ht="12" customHeight="1" x14ac:dyDescent="0.2">
      <c r="A323" s="1" t="s">
        <v>656</v>
      </c>
      <c r="B323" s="1" t="s">
        <v>657</v>
      </c>
      <c r="C323" s="1">
        <v>153.41399999999999</v>
      </c>
      <c r="D323" s="1">
        <v>151.57400000000001</v>
      </c>
      <c r="E323" s="1">
        <v>156.6</v>
      </c>
      <c r="F323" s="1">
        <v>160.45699999999999</v>
      </c>
      <c r="G323" s="1">
        <v>174.22499999999999</v>
      </c>
      <c r="H323" s="1">
        <v>190.99100000000001</v>
      </c>
      <c r="I323" s="1">
        <v>173.86099999999999</v>
      </c>
      <c r="J323" s="1">
        <v>169.21799999999999</v>
      </c>
      <c r="K323" s="1">
        <v>145.12899999999999</v>
      </c>
      <c r="L323" s="1">
        <v>0.87808961100000005</v>
      </c>
      <c r="M323" s="1">
        <v>0.94547406000000001</v>
      </c>
      <c r="N323" s="1">
        <v>9.4742850000000007E-3</v>
      </c>
      <c r="O323" s="1">
        <v>6.3856027999999995E-2</v>
      </c>
      <c r="P323" s="1">
        <v>1.774594E-3</v>
      </c>
      <c r="Q323" s="1">
        <v>9.7095649999999999E-3</v>
      </c>
      <c r="R323" s="1">
        <v>153.86266670000001</v>
      </c>
      <c r="S323" s="1">
        <v>175.22433330000001</v>
      </c>
      <c r="T323" s="1">
        <v>162.73599999999999</v>
      </c>
      <c r="U323" s="1" t="s">
        <v>17</v>
      </c>
      <c r="V323" s="1">
        <f t="shared" si="8"/>
        <v>0</v>
      </c>
      <c r="W323" s="1">
        <f t="shared" si="9"/>
        <v>0</v>
      </c>
    </row>
    <row r="324" spans="1:23" ht="12" customHeight="1" x14ac:dyDescent="0.2">
      <c r="A324" s="1" t="s">
        <v>658</v>
      </c>
      <c r="B324" s="1" t="s">
        <v>659</v>
      </c>
      <c r="C324" s="1">
        <v>1767.86</v>
      </c>
      <c r="D324" s="1">
        <v>2131.9299999999998</v>
      </c>
      <c r="E324" s="1">
        <v>1884.17</v>
      </c>
      <c r="F324" s="1">
        <v>1515.82</v>
      </c>
      <c r="G324" s="1">
        <v>1305.26</v>
      </c>
      <c r="H324" s="1">
        <v>1582.81</v>
      </c>
      <c r="I324" s="1">
        <v>1396.93</v>
      </c>
      <c r="J324" s="1">
        <v>1382.97</v>
      </c>
      <c r="K324" s="1">
        <v>1339.66</v>
      </c>
      <c r="L324" s="1">
        <v>1.313375221</v>
      </c>
      <c r="M324" s="1">
        <v>1.4040237310000001</v>
      </c>
      <c r="N324" s="1">
        <v>0.42248426300000003</v>
      </c>
      <c r="O324" s="1">
        <v>0.67316994600000002</v>
      </c>
      <c r="P324" s="1">
        <v>0.75265998700000003</v>
      </c>
      <c r="Q324" s="1">
        <v>0.89977743499999996</v>
      </c>
      <c r="R324" s="1">
        <v>1927.9866669999999</v>
      </c>
      <c r="S324" s="1">
        <v>1467.9633329999999</v>
      </c>
      <c r="T324" s="1">
        <v>1373.1866669999999</v>
      </c>
      <c r="U324" s="1" t="s">
        <v>14</v>
      </c>
      <c r="V324" s="1">
        <f t="shared" ref="V324:V387" si="10">IF(AND(N324&lt;=0.05,OR(L324&gt;=2,L324&lt;=0.5)),1,0)</f>
        <v>0</v>
      </c>
      <c r="W324" s="1">
        <f t="shared" ref="W324:W387" si="11">IF(AND(P324&lt;0.05,OR(M324&gt;=2,M324&lt;=0.5)),1,0)</f>
        <v>0</v>
      </c>
    </row>
    <row r="325" spans="1:23" ht="12" customHeight="1" x14ac:dyDescent="0.2">
      <c r="A325" s="1" t="s">
        <v>660</v>
      </c>
      <c r="B325" s="1" t="s">
        <v>661</v>
      </c>
      <c r="C325" s="1">
        <v>1704.51</v>
      </c>
      <c r="D325" s="1">
        <v>2672.47</v>
      </c>
      <c r="E325" s="1">
        <v>2157.36</v>
      </c>
      <c r="F325" s="1">
        <v>1507.31</v>
      </c>
      <c r="G325" s="1">
        <v>1022.96</v>
      </c>
      <c r="H325" s="1">
        <v>1099.26</v>
      </c>
      <c r="I325" s="1">
        <v>710.71799999999996</v>
      </c>
      <c r="J325" s="1">
        <v>600.38900000000001</v>
      </c>
      <c r="K325" s="1">
        <v>837.80499999999995</v>
      </c>
      <c r="L325" s="1">
        <v>1.800326764</v>
      </c>
      <c r="M325" s="1">
        <v>3.0407666760000001</v>
      </c>
      <c r="N325" s="1">
        <v>2.3684999000000002E-2</v>
      </c>
      <c r="O325" s="1">
        <v>0.12886360999999999</v>
      </c>
      <c r="P325" s="3">
        <v>8.7921300000000003E-7</v>
      </c>
      <c r="Q325" s="3">
        <v>1.0523099999999999E-5</v>
      </c>
      <c r="R325" s="1">
        <v>2178.1133329999998</v>
      </c>
      <c r="S325" s="1">
        <v>1209.843333</v>
      </c>
      <c r="T325" s="1">
        <v>716.30399999999997</v>
      </c>
      <c r="U325" s="1" t="s">
        <v>14</v>
      </c>
      <c r="V325" s="1">
        <f t="shared" si="10"/>
        <v>0</v>
      </c>
      <c r="W325" s="1">
        <f t="shared" si="11"/>
        <v>1</v>
      </c>
    </row>
    <row r="326" spans="1:23" ht="12" customHeight="1" x14ac:dyDescent="0.2">
      <c r="A326" s="1" t="s">
        <v>662</v>
      </c>
      <c r="B326" s="1" t="s">
        <v>663</v>
      </c>
      <c r="C326" s="1">
        <v>200.58799999999999</v>
      </c>
      <c r="D326" s="1">
        <v>226.98</v>
      </c>
      <c r="E326" s="1">
        <v>206.94900000000001</v>
      </c>
      <c r="F326" s="1">
        <v>214.24100000000001</v>
      </c>
      <c r="G326" s="1">
        <v>182.29900000000001</v>
      </c>
      <c r="H326" s="1">
        <v>220.64099999999999</v>
      </c>
      <c r="I326" s="1">
        <v>189.13399999999999</v>
      </c>
      <c r="J326" s="1">
        <v>170.56</v>
      </c>
      <c r="K326" s="1">
        <v>171.10900000000001</v>
      </c>
      <c r="L326" s="1">
        <v>1.028089005</v>
      </c>
      <c r="M326" s="1">
        <v>1.195390757</v>
      </c>
      <c r="N326" s="1">
        <v>0.15977343399999999</v>
      </c>
      <c r="O326" s="1">
        <v>0.41883652599999999</v>
      </c>
      <c r="P326" s="1">
        <v>0.14496556999999999</v>
      </c>
      <c r="Q326" s="1">
        <v>0.30675035</v>
      </c>
      <c r="R326" s="1">
        <v>211.50566670000001</v>
      </c>
      <c r="S326" s="1">
        <v>205.727</v>
      </c>
      <c r="T326" s="1">
        <v>176.93433329999999</v>
      </c>
      <c r="U326" s="1" t="s">
        <v>14</v>
      </c>
      <c r="V326" s="1">
        <f t="shared" si="10"/>
        <v>0</v>
      </c>
      <c r="W326" s="1">
        <f t="shared" si="11"/>
        <v>0</v>
      </c>
    </row>
    <row r="327" spans="1:23" ht="12" customHeight="1" x14ac:dyDescent="0.2">
      <c r="A327" s="1" t="s">
        <v>664</v>
      </c>
      <c r="B327" s="1" t="s">
        <v>665</v>
      </c>
      <c r="C327" s="1">
        <v>228.26900000000001</v>
      </c>
      <c r="D327" s="1">
        <v>307.71800000000002</v>
      </c>
      <c r="E327" s="1">
        <v>227.24199999999999</v>
      </c>
      <c r="F327" s="1">
        <v>291.55599999999998</v>
      </c>
      <c r="G327" s="1">
        <v>247.666</v>
      </c>
      <c r="H327" s="1">
        <v>287.827</v>
      </c>
      <c r="I327" s="1">
        <v>292.84699999999998</v>
      </c>
      <c r="J327" s="1">
        <v>211.709</v>
      </c>
      <c r="K327" s="1">
        <v>263.56099999999998</v>
      </c>
      <c r="L327" s="1">
        <v>0.922834076</v>
      </c>
      <c r="M327" s="1">
        <v>0.99363638600000004</v>
      </c>
      <c r="N327" s="1">
        <v>3.7723143000000001E-2</v>
      </c>
      <c r="O327" s="1">
        <v>0.174526348</v>
      </c>
      <c r="P327" s="1">
        <v>2.2990426000000001E-2</v>
      </c>
      <c r="Q327" s="1">
        <v>7.7239764000000002E-2</v>
      </c>
      <c r="R327" s="1">
        <v>254.4096667</v>
      </c>
      <c r="S327" s="1">
        <v>275.68299999999999</v>
      </c>
      <c r="T327" s="1">
        <v>256.03899999999999</v>
      </c>
      <c r="U327" s="1" t="s">
        <v>17</v>
      </c>
      <c r="V327" s="1">
        <f t="shared" si="10"/>
        <v>0</v>
      </c>
      <c r="W327" s="1">
        <f t="shared" si="11"/>
        <v>0</v>
      </c>
    </row>
    <row r="328" spans="1:23" ht="12" customHeight="1" x14ac:dyDescent="0.2">
      <c r="A328" s="1" t="s">
        <v>666</v>
      </c>
      <c r="B328" s="1" t="s">
        <v>667</v>
      </c>
      <c r="C328" s="1">
        <v>25.3415</v>
      </c>
      <c r="D328" s="1">
        <v>22.342500000000001</v>
      </c>
      <c r="E328" s="1">
        <v>21.441500000000001</v>
      </c>
      <c r="F328" s="1">
        <v>12.9979</v>
      </c>
      <c r="G328" s="1">
        <v>33.074199999999998</v>
      </c>
      <c r="H328" s="1">
        <v>16.0868</v>
      </c>
      <c r="I328" s="1">
        <v>31.433499999999999</v>
      </c>
      <c r="J328" s="1">
        <v>28.9236</v>
      </c>
      <c r="K328" s="1">
        <v>14.154500000000001</v>
      </c>
      <c r="L328" s="1">
        <v>1.1120772729999999</v>
      </c>
      <c r="M328" s="1">
        <v>0.92771461099999997</v>
      </c>
      <c r="N328" s="1">
        <v>0.78858149899999996</v>
      </c>
      <c r="O328" s="1">
        <v>0.90286470500000005</v>
      </c>
      <c r="P328" s="1">
        <v>0.14067618900000001</v>
      </c>
      <c r="Q328" s="1">
        <v>0.30269090199999998</v>
      </c>
      <c r="R328" s="1">
        <v>23.041833329999999</v>
      </c>
      <c r="S328" s="1">
        <v>20.719633330000001</v>
      </c>
      <c r="T328" s="1">
        <v>24.837199999999999</v>
      </c>
      <c r="U328" s="1" t="s">
        <v>17</v>
      </c>
      <c r="V328" s="1">
        <f t="shared" si="10"/>
        <v>0</v>
      </c>
      <c r="W328" s="1">
        <f t="shared" si="11"/>
        <v>0</v>
      </c>
    </row>
    <row r="329" spans="1:23" ht="12" customHeight="1" x14ac:dyDescent="0.2">
      <c r="A329" s="1" t="s">
        <v>668</v>
      </c>
      <c r="B329" s="1" t="s">
        <v>669</v>
      </c>
      <c r="C329" s="1">
        <v>295.71600000000001</v>
      </c>
      <c r="D329" s="1">
        <v>350.625</v>
      </c>
      <c r="E329" s="1">
        <v>315.68799999999999</v>
      </c>
      <c r="F329" s="1">
        <v>367.97500000000002</v>
      </c>
      <c r="G329" s="1">
        <v>320.846</v>
      </c>
      <c r="H329" s="1">
        <v>399.803</v>
      </c>
      <c r="I329" s="1">
        <v>340.97399999999999</v>
      </c>
      <c r="J329" s="1">
        <v>321.589</v>
      </c>
      <c r="K329" s="1">
        <v>309.96699999999998</v>
      </c>
      <c r="L329" s="1">
        <v>0.883710997</v>
      </c>
      <c r="M329" s="1">
        <v>0.98920238999999999</v>
      </c>
      <c r="N329" s="1">
        <v>6.8187789999999996E-3</v>
      </c>
      <c r="O329" s="1">
        <v>4.9403987000000003E-2</v>
      </c>
      <c r="P329" s="1">
        <v>4.8430100000000002E-4</v>
      </c>
      <c r="Q329" s="1">
        <v>3.1438540000000002E-3</v>
      </c>
      <c r="R329" s="1">
        <v>320.67633330000001</v>
      </c>
      <c r="S329" s="1">
        <v>362.87466669999998</v>
      </c>
      <c r="T329" s="1">
        <v>324.1766667</v>
      </c>
      <c r="U329" s="1" t="s">
        <v>17</v>
      </c>
      <c r="V329" s="1">
        <f t="shared" si="10"/>
        <v>0</v>
      </c>
      <c r="W329" s="1">
        <f t="shared" si="11"/>
        <v>0</v>
      </c>
    </row>
    <row r="330" spans="1:23" ht="12" customHeight="1" x14ac:dyDescent="0.2">
      <c r="A330" s="1" t="s">
        <v>670</v>
      </c>
      <c r="B330" s="1" t="s">
        <v>671</v>
      </c>
      <c r="C330" s="1">
        <v>98.247100000000003</v>
      </c>
      <c r="D330" s="1">
        <v>117.298</v>
      </c>
      <c r="E330" s="1">
        <v>111.994</v>
      </c>
      <c r="F330" s="1">
        <v>86.951499999999996</v>
      </c>
      <c r="G330" s="1">
        <v>87.242900000000006</v>
      </c>
      <c r="H330" s="1">
        <v>100.621</v>
      </c>
      <c r="I330" s="1">
        <v>60.735999999999997</v>
      </c>
      <c r="J330" s="1">
        <v>67.239999999999995</v>
      </c>
      <c r="K330" s="1">
        <v>57.693199999999997</v>
      </c>
      <c r="L330" s="1">
        <v>1.19185133</v>
      </c>
      <c r="M330" s="1">
        <v>1.764100346</v>
      </c>
      <c r="N330" s="1">
        <v>0.93506314999999995</v>
      </c>
      <c r="O330" s="1">
        <v>0.96522647699999997</v>
      </c>
      <c r="P330" s="1">
        <v>4.4439965999999997E-2</v>
      </c>
      <c r="Q330" s="1">
        <v>0.12701870800000001</v>
      </c>
      <c r="R330" s="1">
        <v>109.1797</v>
      </c>
      <c r="S330" s="1">
        <v>91.605133330000001</v>
      </c>
      <c r="T330" s="1">
        <v>61.889733329999999</v>
      </c>
      <c r="U330" s="1" t="s">
        <v>14</v>
      </c>
      <c r="V330" s="1">
        <f t="shared" si="10"/>
        <v>0</v>
      </c>
      <c r="W330" s="1">
        <f t="shared" si="11"/>
        <v>0</v>
      </c>
    </row>
    <row r="331" spans="1:23" ht="12" customHeight="1" x14ac:dyDescent="0.2">
      <c r="A331" s="1" t="s">
        <v>672</v>
      </c>
      <c r="B331" s="1" t="s">
        <v>673</v>
      </c>
      <c r="C331" s="1">
        <v>0.58480399999999999</v>
      </c>
      <c r="D331" s="1">
        <v>2.0311400000000002</v>
      </c>
      <c r="E331" s="1">
        <v>0.574326</v>
      </c>
      <c r="F331" s="1">
        <v>0.44820300000000002</v>
      </c>
      <c r="G331" s="1">
        <v>0</v>
      </c>
      <c r="H331" s="1">
        <v>0</v>
      </c>
      <c r="I331" s="1">
        <v>0</v>
      </c>
      <c r="J331" s="1">
        <v>0</v>
      </c>
      <c r="K331" s="1">
        <v>0</v>
      </c>
      <c r="L331" s="1">
        <v>7.1179130879999999</v>
      </c>
      <c r="M331" s="1">
        <f>AVERAGE(C331:E331)/0.01</f>
        <v>106.34233333333334</v>
      </c>
      <c r="N331" s="1">
        <v>0.12888745600000001</v>
      </c>
      <c r="O331" s="1">
        <v>0.38321021999999999</v>
      </c>
      <c r="P331" s="1">
        <v>1.6481171999999999E-2</v>
      </c>
      <c r="Q331" s="1">
        <v>6.1284357999999997E-2</v>
      </c>
      <c r="R331" s="1">
        <v>1.063423333</v>
      </c>
      <c r="S331" s="1">
        <v>0.14940100000000001</v>
      </c>
      <c r="T331" s="1">
        <v>0</v>
      </c>
      <c r="U331" s="1" t="s">
        <v>14</v>
      </c>
      <c r="V331" s="1">
        <f t="shared" si="10"/>
        <v>0</v>
      </c>
      <c r="W331" s="1">
        <f t="shared" si="11"/>
        <v>1</v>
      </c>
    </row>
    <row r="332" spans="1:23" ht="12" customHeight="1" x14ac:dyDescent="0.2">
      <c r="A332" s="1" t="s">
        <v>674</v>
      </c>
      <c r="B332" s="1" t="s">
        <v>675</v>
      </c>
      <c r="C332" s="1">
        <v>6.8227200000000003</v>
      </c>
      <c r="D332" s="1">
        <v>9.6479099999999995</v>
      </c>
      <c r="E332" s="1">
        <v>7.8491200000000001</v>
      </c>
      <c r="F332" s="1">
        <v>5.3784400000000003</v>
      </c>
      <c r="G332" s="1">
        <v>7.2919499999999999</v>
      </c>
      <c r="H332" s="1">
        <v>5.2045399999999997</v>
      </c>
      <c r="I332" s="1">
        <v>0.71036299999999997</v>
      </c>
      <c r="J332" s="1">
        <v>5.8145499999999997</v>
      </c>
      <c r="K332" s="1">
        <v>6.2709999999999999</v>
      </c>
      <c r="L332" s="1">
        <v>1.3605507830000001</v>
      </c>
      <c r="M332" s="1">
        <v>1.9005873200000001</v>
      </c>
      <c r="N332" s="1">
        <v>0.65090906400000004</v>
      </c>
      <c r="O332" s="1">
        <v>0.82811678600000005</v>
      </c>
      <c r="P332" s="1">
        <v>0.54072296500000006</v>
      </c>
      <c r="Q332" s="1">
        <v>0.75629267899999997</v>
      </c>
      <c r="R332" s="1">
        <v>8.1065833329999997</v>
      </c>
      <c r="S332" s="1">
        <v>5.95831</v>
      </c>
      <c r="T332" s="1">
        <v>4.2653043329999996</v>
      </c>
      <c r="U332" s="1" t="s">
        <v>14</v>
      </c>
      <c r="V332" s="1">
        <f t="shared" si="10"/>
        <v>0</v>
      </c>
      <c r="W332" s="1">
        <f t="shared" si="11"/>
        <v>0</v>
      </c>
    </row>
    <row r="333" spans="1:23" ht="12" customHeight="1" x14ac:dyDescent="0.2">
      <c r="A333" s="1" t="s">
        <v>676</v>
      </c>
      <c r="B333" s="1" t="s">
        <v>677</v>
      </c>
      <c r="C333" s="1">
        <v>2.5341499999999999</v>
      </c>
      <c r="D333" s="1">
        <v>2.5389200000000001</v>
      </c>
      <c r="E333" s="1">
        <v>4.5946100000000003</v>
      </c>
      <c r="F333" s="1">
        <v>1.3446100000000001</v>
      </c>
      <c r="G333" s="1">
        <v>3.1251199999999999</v>
      </c>
      <c r="H333" s="1">
        <v>2.99655</v>
      </c>
      <c r="I333" s="1">
        <v>1.0655399999999999</v>
      </c>
      <c r="J333" s="1">
        <v>2.9818199999999999</v>
      </c>
      <c r="K333" s="1">
        <v>2.5084</v>
      </c>
      <c r="L333" s="1">
        <v>1.2948456260000001</v>
      </c>
      <c r="M333" s="1">
        <v>1.474684857</v>
      </c>
      <c r="N333" s="1">
        <v>0.85124088399999998</v>
      </c>
      <c r="O333" s="1">
        <v>0.93144728300000001</v>
      </c>
      <c r="P333" s="1">
        <v>0.86395120800000003</v>
      </c>
      <c r="Q333" s="1">
        <v>0.95358303300000002</v>
      </c>
      <c r="R333" s="1">
        <v>3.2225600000000001</v>
      </c>
      <c r="S333" s="1">
        <v>2.4887600000000001</v>
      </c>
      <c r="T333" s="1">
        <v>2.1852533329999999</v>
      </c>
      <c r="U333" s="1" t="s">
        <v>14</v>
      </c>
      <c r="V333" s="1">
        <f t="shared" si="10"/>
        <v>0</v>
      </c>
      <c r="W333" s="1">
        <f t="shared" si="11"/>
        <v>0</v>
      </c>
    </row>
    <row r="334" spans="1:23" ht="12" customHeight="1" x14ac:dyDescent="0.2">
      <c r="A334" s="1" t="s">
        <v>678</v>
      </c>
      <c r="B334" s="1" t="s">
        <v>679</v>
      </c>
      <c r="C334" s="1">
        <v>15.9846</v>
      </c>
      <c r="D334" s="1">
        <v>18.788</v>
      </c>
      <c r="E334" s="1">
        <v>15.123900000000001</v>
      </c>
      <c r="F334" s="1">
        <v>0.224102</v>
      </c>
      <c r="G334" s="1">
        <v>15.6256</v>
      </c>
      <c r="H334" s="1">
        <v>0.31542700000000001</v>
      </c>
      <c r="I334" s="1">
        <v>0.177591</v>
      </c>
      <c r="J334" s="1">
        <v>10.5855</v>
      </c>
      <c r="K334" s="1">
        <v>0.179171</v>
      </c>
      <c r="L334" s="1">
        <v>3.0866750270000001</v>
      </c>
      <c r="M334" s="1">
        <v>4.5599803769999996</v>
      </c>
      <c r="N334" s="1">
        <v>0.26091706799999997</v>
      </c>
      <c r="O334" s="1">
        <v>0.54157921099999995</v>
      </c>
      <c r="P334" s="1">
        <v>0.18021242200000001</v>
      </c>
      <c r="Q334" s="1">
        <v>0.35850375000000001</v>
      </c>
      <c r="R334" s="1">
        <v>16.63216667</v>
      </c>
      <c r="S334" s="1">
        <v>5.3883763330000001</v>
      </c>
      <c r="T334" s="1">
        <v>3.647420667</v>
      </c>
      <c r="U334" s="1" t="s">
        <v>14</v>
      </c>
      <c r="V334" s="1">
        <f t="shared" si="10"/>
        <v>0</v>
      </c>
      <c r="W334" s="1">
        <f t="shared" si="11"/>
        <v>0</v>
      </c>
    </row>
    <row r="335" spans="1:23" ht="12" customHeight="1" x14ac:dyDescent="0.2">
      <c r="A335" s="1" t="s">
        <v>680</v>
      </c>
      <c r="B335" s="1" t="s">
        <v>681</v>
      </c>
      <c r="C335" s="1">
        <v>1.55948</v>
      </c>
      <c r="D335" s="1">
        <v>4.0622800000000003</v>
      </c>
      <c r="E335" s="1">
        <v>1.91442</v>
      </c>
      <c r="F335" s="1">
        <v>0.89640699999999995</v>
      </c>
      <c r="G335" s="1">
        <v>0.52085300000000001</v>
      </c>
      <c r="H335" s="1">
        <v>1.89256</v>
      </c>
      <c r="I335" s="1">
        <v>2.4862700000000002</v>
      </c>
      <c r="J335" s="1">
        <v>0.149091</v>
      </c>
      <c r="K335" s="1">
        <v>0.179171</v>
      </c>
      <c r="L335" s="1">
        <v>2.2769153609999999</v>
      </c>
      <c r="M335" s="1">
        <v>2.6775961330000002</v>
      </c>
      <c r="N335" s="1">
        <v>0.30786348600000002</v>
      </c>
      <c r="O335" s="1">
        <v>0.58412034899999998</v>
      </c>
      <c r="P335" s="1">
        <v>0.39813685399999998</v>
      </c>
      <c r="Q335" s="1">
        <v>0.624944324</v>
      </c>
      <c r="R335" s="1">
        <v>2.51206</v>
      </c>
      <c r="S335" s="1">
        <v>1.103273333</v>
      </c>
      <c r="T335" s="1">
        <v>0.93817733299999995</v>
      </c>
      <c r="U335" s="1" t="s">
        <v>14</v>
      </c>
      <c r="V335" s="1">
        <f t="shared" si="10"/>
        <v>0</v>
      </c>
      <c r="W335" s="1">
        <f t="shared" si="11"/>
        <v>0</v>
      </c>
    </row>
    <row r="336" spans="1:23" ht="12" customHeight="1" x14ac:dyDescent="0.2">
      <c r="A336" s="1" t="s">
        <v>682</v>
      </c>
      <c r="B336" s="1" t="s">
        <v>683</v>
      </c>
      <c r="C336" s="1">
        <v>21.053000000000001</v>
      </c>
      <c r="D336" s="1">
        <v>20.057500000000001</v>
      </c>
      <c r="E336" s="1">
        <v>23.5474</v>
      </c>
      <c r="F336" s="1">
        <v>18.152200000000001</v>
      </c>
      <c r="G336" s="1">
        <v>21.355</v>
      </c>
      <c r="H336" s="1">
        <v>19.714200000000002</v>
      </c>
      <c r="I336" s="1">
        <v>14.9176</v>
      </c>
      <c r="J336" s="1">
        <v>18.785499999999999</v>
      </c>
      <c r="K336" s="1">
        <v>14.154500000000001</v>
      </c>
      <c r="L336" s="1">
        <v>1.091799586</v>
      </c>
      <c r="M336" s="1">
        <v>1.351047691</v>
      </c>
      <c r="N336" s="1">
        <v>0.619390157</v>
      </c>
      <c r="O336" s="1">
        <v>0.80625701800000005</v>
      </c>
      <c r="P336" s="1">
        <v>0.96452747400000005</v>
      </c>
      <c r="Q336" s="1">
        <v>0.97728577400000005</v>
      </c>
      <c r="R336" s="1">
        <v>21.552633329999999</v>
      </c>
      <c r="S336" s="1">
        <v>19.74046667</v>
      </c>
      <c r="T336" s="1">
        <v>15.95253333</v>
      </c>
      <c r="U336" s="1" t="s">
        <v>14</v>
      </c>
      <c r="V336" s="1">
        <f t="shared" si="10"/>
        <v>0</v>
      </c>
      <c r="W336" s="1">
        <f t="shared" si="11"/>
        <v>0</v>
      </c>
    </row>
    <row r="337" spans="1:23" ht="12" customHeight="1" x14ac:dyDescent="0.2">
      <c r="A337" s="1" t="s">
        <v>684</v>
      </c>
      <c r="B337" s="1" t="s">
        <v>685</v>
      </c>
      <c r="C337" s="1">
        <v>14.2302</v>
      </c>
      <c r="D337" s="1">
        <v>13.202400000000001</v>
      </c>
      <c r="E337" s="1">
        <v>12.4437</v>
      </c>
      <c r="F337" s="1">
        <v>8.7399699999999996</v>
      </c>
      <c r="G337" s="1">
        <v>7.5523699999999998</v>
      </c>
      <c r="H337" s="1">
        <v>5.8353900000000003</v>
      </c>
      <c r="I337" s="1">
        <v>8.1691699999999994</v>
      </c>
      <c r="J337" s="1">
        <v>5.9636399999999998</v>
      </c>
      <c r="K337" s="1">
        <v>10.2128</v>
      </c>
      <c r="L337" s="1">
        <v>1.8020962840000001</v>
      </c>
      <c r="M337" s="1">
        <v>1.6379256879999999</v>
      </c>
      <c r="N337" s="1">
        <v>8.6350651E-2</v>
      </c>
      <c r="O337" s="1">
        <v>0.29605937599999999</v>
      </c>
      <c r="P337" s="1">
        <v>0.40639422600000003</v>
      </c>
      <c r="Q337" s="1">
        <v>0.63530199300000001</v>
      </c>
      <c r="R337" s="1">
        <v>13.2921</v>
      </c>
      <c r="S337" s="1">
        <v>7.3759100000000002</v>
      </c>
      <c r="T337" s="1">
        <v>8.1152033330000002</v>
      </c>
      <c r="U337" s="1" t="s">
        <v>17</v>
      </c>
      <c r="V337" s="1">
        <f t="shared" si="10"/>
        <v>0</v>
      </c>
      <c r="W337" s="1">
        <f t="shared" si="11"/>
        <v>0</v>
      </c>
    </row>
    <row r="338" spans="1:23" ht="12" customHeight="1" x14ac:dyDescent="0.2">
      <c r="A338" s="1" t="s">
        <v>686</v>
      </c>
      <c r="B338" s="1" t="s">
        <v>687</v>
      </c>
      <c r="C338" s="1">
        <v>40.936300000000003</v>
      </c>
      <c r="D338" s="1">
        <v>34.021599999999999</v>
      </c>
      <c r="E338" s="1">
        <v>39.436999999999998</v>
      </c>
      <c r="F338" s="1">
        <v>43.251600000000003</v>
      </c>
      <c r="G338" s="1">
        <v>28.907399999999999</v>
      </c>
      <c r="H338" s="1">
        <v>27.4421</v>
      </c>
      <c r="I338" s="1">
        <v>8.3467599999999997</v>
      </c>
      <c r="J338" s="1">
        <v>45.025500000000001</v>
      </c>
      <c r="K338" s="1">
        <v>9.1377400000000009</v>
      </c>
      <c r="L338" s="1">
        <v>1.148530488</v>
      </c>
      <c r="M338" s="1">
        <v>1.830025596</v>
      </c>
      <c r="N338" s="1">
        <v>0.84497220200000001</v>
      </c>
      <c r="O338" s="1">
        <v>0.92971153500000003</v>
      </c>
      <c r="P338" s="1">
        <v>0.55697987500000001</v>
      </c>
      <c r="Q338" s="1">
        <v>0.76456283800000002</v>
      </c>
      <c r="R338" s="1">
        <v>38.13163333</v>
      </c>
      <c r="S338" s="1">
        <v>33.200366670000001</v>
      </c>
      <c r="T338" s="1">
        <v>20.83666667</v>
      </c>
      <c r="U338" s="1" t="s">
        <v>14</v>
      </c>
      <c r="V338" s="1">
        <f t="shared" si="10"/>
        <v>0</v>
      </c>
      <c r="W338" s="1">
        <f t="shared" si="11"/>
        <v>0</v>
      </c>
    </row>
    <row r="339" spans="1:23" ht="12" customHeight="1" x14ac:dyDescent="0.2">
      <c r="A339" s="1" t="s">
        <v>688</v>
      </c>
      <c r="B339" s="1" t="s">
        <v>689</v>
      </c>
      <c r="C339" s="1">
        <v>31.9693</v>
      </c>
      <c r="D339" s="1">
        <v>26.6587</v>
      </c>
      <c r="E339" s="1">
        <v>30.630700000000001</v>
      </c>
      <c r="F339" s="1">
        <v>32.046500000000002</v>
      </c>
      <c r="G339" s="1">
        <v>30.7303</v>
      </c>
      <c r="H339" s="1">
        <v>25.864999999999998</v>
      </c>
      <c r="I339" s="1">
        <v>24.5075</v>
      </c>
      <c r="J339" s="1">
        <v>22.363600000000002</v>
      </c>
      <c r="K339" s="1">
        <v>26.338200000000001</v>
      </c>
      <c r="L339" s="1">
        <v>1.0069594710000001</v>
      </c>
      <c r="M339" s="1">
        <v>1.2192262460000001</v>
      </c>
      <c r="N339" s="1">
        <v>0.33554284400000001</v>
      </c>
      <c r="O339" s="1">
        <v>0.612966966</v>
      </c>
      <c r="P339" s="1">
        <v>0.51069617599999995</v>
      </c>
      <c r="Q339" s="1">
        <v>0.73257166900000004</v>
      </c>
      <c r="R339" s="1">
        <v>29.7529</v>
      </c>
      <c r="S339" s="1">
        <v>29.547266669999999</v>
      </c>
      <c r="T339" s="1">
        <v>24.403099999999998</v>
      </c>
      <c r="U339" s="1" t="s">
        <v>14</v>
      </c>
      <c r="V339" s="1">
        <f t="shared" si="10"/>
        <v>0</v>
      </c>
      <c r="W339" s="1">
        <f t="shared" si="11"/>
        <v>0</v>
      </c>
    </row>
    <row r="340" spans="1:23" ht="12" customHeight="1" x14ac:dyDescent="0.2">
      <c r="A340" s="1" t="s">
        <v>690</v>
      </c>
      <c r="B340" s="1" t="s">
        <v>691</v>
      </c>
      <c r="C340" s="1">
        <v>63.3538</v>
      </c>
      <c r="D340" s="1">
        <v>59.410800000000002</v>
      </c>
      <c r="E340" s="1">
        <v>60.304200000000002</v>
      </c>
      <c r="F340" s="1">
        <v>51.767499999999998</v>
      </c>
      <c r="G340" s="1">
        <v>43.7517</v>
      </c>
      <c r="H340" s="1">
        <v>56.303699999999999</v>
      </c>
      <c r="I340" s="1">
        <v>54.165100000000002</v>
      </c>
      <c r="J340" s="1">
        <v>47.858199999999997</v>
      </c>
      <c r="K340" s="1">
        <v>42.822000000000003</v>
      </c>
      <c r="L340" s="1">
        <v>1.2058049209999999</v>
      </c>
      <c r="M340" s="1">
        <v>1.26389189</v>
      </c>
      <c r="N340" s="1">
        <v>0.97668657000000003</v>
      </c>
      <c r="O340" s="1">
        <v>0.98957161699999996</v>
      </c>
      <c r="P340" s="1">
        <v>0.58549565599999998</v>
      </c>
      <c r="Q340" s="1">
        <v>0.77309816399999998</v>
      </c>
      <c r="R340" s="1">
        <v>61.022933330000001</v>
      </c>
      <c r="S340" s="1">
        <v>50.607633329999999</v>
      </c>
      <c r="T340" s="1">
        <v>48.281766670000003</v>
      </c>
      <c r="U340" s="1" t="s">
        <v>14</v>
      </c>
      <c r="V340" s="1">
        <f t="shared" si="10"/>
        <v>0</v>
      </c>
      <c r="W340" s="1">
        <f t="shared" si="11"/>
        <v>0</v>
      </c>
    </row>
    <row r="341" spans="1:23" ht="12" customHeight="1" x14ac:dyDescent="0.2">
      <c r="A341" s="1" t="s">
        <v>692</v>
      </c>
      <c r="B341" s="1" t="s">
        <v>693</v>
      </c>
      <c r="C341" s="1">
        <v>1.16961</v>
      </c>
      <c r="D341" s="1">
        <v>1.26946</v>
      </c>
      <c r="E341" s="1">
        <v>0.574326</v>
      </c>
      <c r="F341" s="1">
        <v>1.79281</v>
      </c>
      <c r="G341" s="1">
        <v>1.5625599999999999</v>
      </c>
      <c r="H341" s="1">
        <v>1.73485</v>
      </c>
      <c r="I341" s="1">
        <v>0.71036299999999997</v>
      </c>
      <c r="J341" s="1">
        <v>0</v>
      </c>
      <c r="K341" s="1">
        <v>1.43337</v>
      </c>
      <c r="L341" s="1">
        <v>0.59199720199999994</v>
      </c>
      <c r="M341" s="1">
        <v>1.4056769200000001</v>
      </c>
      <c r="N341" s="1">
        <v>0.18750130300000001</v>
      </c>
      <c r="O341" s="1">
        <v>0.46529634399999997</v>
      </c>
      <c r="P341" s="1">
        <v>0.96188339599999995</v>
      </c>
      <c r="Q341" s="1">
        <v>0.97719188499999998</v>
      </c>
      <c r="R341" s="1">
        <v>1.004465333</v>
      </c>
      <c r="S341" s="1">
        <v>1.6967399999999999</v>
      </c>
      <c r="T341" s="1">
        <v>0.71457766700000003</v>
      </c>
      <c r="U341" s="1" t="s">
        <v>17</v>
      </c>
      <c r="V341" s="1">
        <f t="shared" si="10"/>
        <v>0</v>
      </c>
      <c r="W341" s="1">
        <f t="shared" si="11"/>
        <v>0</v>
      </c>
    </row>
    <row r="342" spans="1:23" ht="12" customHeight="1" x14ac:dyDescent="0.2">
      <c r="A342" s="1" t="s">
        <v>694</v>
      </c>
      <c r="B342" s="1" t="s">
        <v>695</v>
      </c>
      <c r="C342" s="1">
        <v>11.696099999999999</v>
      </c>
      <c r="D342" s="1">
        <v>14.4719</v>
      </c>
      <c r="E342" s="1">
        <v>12.826599999999999</v>
      </c>
      <c r="F342" s="1">
        <v>7.3953600000000002</v>
      </c>
      <c r="G342" s="1">
        <v>4.6876800000000003</v>
      </c>
      <c r="H342" s="1">
        <v>8.5165199999999999</v>
      </c>
      <c r="I342" s="1">
        <v>6.3932599999999997</v>
      </c>
      <c r="J342" s="1">
        <v>6.2618200000000002</v>
      </c>
      <c r="K342" s="1">
        <v>7.7043699999999999</v>
      </c>
      <c r="L342" s="1">
        <v>1.89298218</v>
      </c>
      <c r="M342" s="1">
        <v>1.9153071420000001</v>
      </c>
      <c r="N342" s="1">
        <v>7.8903073000000004E-2</v>
      </c>
      <c r="O342" s="1">
        <v>0.28054425799999999</v>
      </c>
      <c r="P342" s="1">
        <v>0.108084742</v>
      </c>
      <c r="Q342" s="1">
        <v>0.249376242</v>
      </c>
      <c r="R342" s="1">
        <v>12.998200000000001</v>
      </c>
      <c r="S342" s="1">
        <v>6.8665200000000004</v>
      </c>
      <c r="T342" s="1">
        <v>6.7864833329999996</v>
      </c>
      <c r="U342" s="1" t="s">
        <v>14</v>
      </c>
      <c r="V342" s="1">
        <f t="shared" si="10"/>
        <v>0</v>
      </c>
      <c r="W342" s="1">
        <f t="shared" si="11"/>
        <v>0</v>
      </c>
    </row>
    <row r="343" spans="1:23" ht="12" customHeight="1" x14ac:dyDescent="0.2">
      <c r="A343" s="1" t="s">
        <v>696</v>
      </c>
      <c r="B343" s="1" t="s">
        <v>697</v>
      </c>
      <c r="C343" s="1">
        <v>29.630099999999999</v>
      </c>
      <c r="D343" s="1">
        <v>26.6587</v>
      </c>
      <c r="E343" s="1">
        <v>32.736600000000003</v>
      </c>
      <c r="F343" s="1">
        <v>37.424999999999997</v>
      </c>
      <c r="G343" s="1">
        <v>42.4495</v>
      </c>
      <c r="H343" s="1">
        <v>59.142499999999998</v>
      </c>
      <c r="I343" s="1">
        <v>38.537199999999999</v>
      </c>
      <c r="J343" s="1">
        <v>45.323700000000002</v>
      </c>
      <c r="K343" s="1">
        <v>46.4054</v>
      </c>
      <c r="L343" s="1">
        <v>0.64039218200000003</v>
      </c>
      <c r="M343" s="1">
        <v>0.68341082799999997</v>
      </c>
      <c r="N343" s="1">
        <v>1.450603E-3</v>
      </c>
      <c r="O343" s="1">
        <v>1.3934691000000001E-2</v>
      </c>
      <c r="P343" s="3">
        <v>2.7767699999999998E-5</v>
      </c>
      <c r="Q343" s="1">
        <v>2.3633399999999999E-4</v>
      </c>
      <c r="R343" s="1">
        <v>29.675133330000001</v>
      </c>
      <c r="S343" s="1">
        <v>46.338999999999999</v>
      </c>
      <c r="T343" s="1">
        <v>43.4221</v>
      </c>
      <c r="U343" s="1" t="s">
        <v>17</v>
      </c>
      <c r="V343" s="1">
        <f t="shared" si="10"/>
        <v>0</v>
      </c>
      <c r="W343" s="1">
        <f t="shared" si="11"/>
        <v>0</v>
      </c>
    </row>
    <row r="344" spans="1:23" ht="12" customHeight="1" x14ac:dyDescent="0.2">
      <c r="A344" s="1" t="s">
        <v>698</v>
      </c>
      <c r="B344" s="1" t="s">
        <v>699</v>
      </c>
      <c r="C344" s="1">
        <v>120.86</v>
      </c>
      <c r="D344" s="1">
        <v>151.32</v>
      </c>
      <c r="E344" s="1">
        <v>131.32900000000001</v>
      </c>
      <c r="F344" s="1">
        <v>34.959899999999998</v>
      </c>
      <c r="G344" s="1">
        <v>24.2197</v>
      </c>
      <c r="H344" s="1">
        <v>29.650099999999998</v>
      </c>
      <c r="I344" s="1">
        <v>31.6111</v>
      </c>
      <c r="J344" s="1">
        <v>27.2836</v>
      </c>
      <c r="K344" s="1">
        <v>26.517399999999999</v>
      </c>
      <c r="L344" s="1">
        <v>4.5425009879999996</v>
      </c>
      <c r="M344" s="1">
        <v>4.7242603799999996</v>
      </c>
      <c r="N344" s="3">
        <v>7.2679599999999997E-18</v>
      </c>
      <c r="O344" s="3">
        <v>3.1009899999999998E-16</v>
      </c>
      <c r="P344" s="3">
        <v>3.2031E-23</v>
      </c>
      <c r="Q344" s="3">
        <v>1.11526E-21</v>
      </c>
      <c r="R344" s="1">
        <v>134.50299999999999</v>
      </c>
      <c r="S344" s="1">
        <v>29.6099</v>
      </c>
      <c r="T344" s="1">
        <v>28.470700000000001</v>
      </c>
      <c r="U344" s="1" t="s">
        <v>14</v>
      </c>
      <c r="V344" s="1">
        <f t="shared" si="10"/>
        <v>1</v>
      </c>
      <c r="W344" s="1">
        <f t="shared" si="11"/>
        <v>1</v>
      </c>
    </row>
    <row r="345" spans="1:23" ht="12" customHeight="1" x14ac:dyDescent="0.2">
      <c r="A345" s="1" t="s">
        <v>700</v>
      </c>
      <c r="B345" s="1" t="s">
        <v>701</v>
      </c>
      <c r="C345" s="1">
        <v>1.55948</v>
      </c>
      <c r="D345" s="1">
        <v>0.76167700000000005</v>
      </c>
      <c r="E345" s="1">
        <v>1.34009</v>
      </c>
      <c r="F345" s="1">
        <v>1.1205099999999999</v>
      </c>
      <c r="G345" s="1">
        <v>1.5625599999999999</v>
      </c>
      <c r="H345" s="1">
        <v>1.5771299999999999</v>
      </c>
      <c r="I345" s="1">
        <v>1.0655399999999999</v>
      </c>
      <c r="J345" s="1">
        <v>0.74545499999999998</v>
      </c>
      <c r="K345" s="1">
        <v>1.2542</v>
      </c>
      <c r="L345" s="1">
        <v>0.85940730499999995</v>
      </c>
      <c r="M345" s="1">
        <v>1.1944581009999999</v>
      </c>
      <c r="N345" s="1">
        <v>0.56767832900000004</v>
      </c>
      <c r="O345" s="1">
        <v>0.76964612799999998</v>
      </c>
      <c r="P345" s="1">
        <v>0.85270102699999994</v>
      </c>
      <c r="Q345" s="1">
        <v>0.94937352699999999</v>
      </c>
      <c r="R345" s="1">
        <v>1.2204156669999999</v>
      </c>
      <c r="S345" s="1">
        <v>1.4200666669999999</v>
      </c>
      <c r="T345" s="1">
        <v>1.0217316670000001</v>
      </c>
      <c r="U345" s="1" t="s">
        <v>17</v>
      </c>
      <c r="V345" s="1">
        <f t="shared" si="10"/>
        <v>0</v>
      </c>
      <c r="W345" s="1">
        <f t="shared" si="11"/>
        <v>0</v>
      </c>
    </row>
    <row r="346" spans="1:23" ht="12" customHeight="1" x14ac:dyDescent="0.2">
      <c r="A346" s="1" t="s">
        <v>702</v>
      </c>
      <c r="B346" s="1" t="s">
        <v>703</v>
      </c>
      <c r="C346" s="1">
        <v>69.201800000000006</v>
      </c>
      <c r="D346" s="1">
        <v>70.074299999999994</v>
      </c>
      <c r="E346" s="1">
        <v>78.299800000000005</v>
      </c>
      <c r="F346" s="1">
        <v>87.175600000000003</v>
      </c>
      <c r="G346" s="1">
        <v>75.784199999999998</v>
      </c>
      <c r="H346" s="1">
        <v>72.232699999999994</v>
      </c>
      <c r="I346" s="1">
        <v>84.355599999999995</v>
      </c>
      <c r="J346" s="1">
        <v>74.843699999999998</v>
      </c>
      <c r="K346" s="1">
        <v>79.910399999999996</v>
      </c>
      <c r="L346" s="1">
        <v>0.92509710099999998</v>
      </c>
      <c r="M346" s="1">
        <v>0.90994175499999996</v>
      </c>
      <c r="N346" s="1">
        <v>7.0985297000000003E-2</v>
      </c>
      <c r="O346" s="1">
        <v>0.25622121399999997</v>
      </c>
      <c r="P346" s="1">
        <v>9.35044E-4</v>
      </c>
      <c r="Q346" s="1">
        <v>5.5956549999999997E-3</v>
      </c>
      <c r="R346" s="1">
        <v>72.525300000000001</v>
      </c>
      <c r="S346" s="1">
        <v>78.397499999999994</v>
      </c>
      <c r="T346" s="1">
        <v>79.703233330000003</v>
      </c>
      <c r="U346" s="1" t="s">
        <v>70</v>
      </c>
      <c r="V346" s="1">
        <f t="shared" si="10"/>
        <v>0</v>
      </c>
      <c r="W346" s="1">
        <f t="shared" si="11"/>
        <v>0</v>
      </c>
    </row>
    <row r="347" spans="1:23" ht="12" customHeight="1" x14ac:dyDescent="0.2">
      <c r="A347" s="1" t="s">
        <v>704</v>
      </c>
      <c r="B347" s="1" t="s">
        <v>705</v>
      </c>
      <c r="C347" s="1">
        <v>32.554099999999998</v>
      </c>
      <c r="D347" s="1">
        <v>34.783299999999997</v>
      </c>
      <c r="E347" s="1">
        <v>32.353700000000003</v>
      </c>
      <c r="F347" s="1">
        <v>33.839399999999998</v>
      </c>
      <c r="G347" s="1">
        <v>20.834099999999999</v>
      </c>
      <c r="H347" s="1">
        <v>26.0227</v>
      </c>
      <c r="I347" s="1">
        <v>28.4145</v>
      </c>
      <c r="J347" s="1">
        <v>24.898199999999999</v>
      </c>
      <c r="K347" s="1">
        <v>24.009</v>
      </c>
      <c r="L347" s="1">
        <v>1.2353877879999999</v>
      </c>
      <c r="M347" s="1">
        <v>1.2893030029999999</v>
      </c>
      <c r="N347" s="1">
        <v>0.88379797500000001</v>
      </c>
      <c r="O347" s="1">
        <v>0.94659603999999997</v>
      </c>
      <c r="P347" s="1">
        <v>0.68964401900000005</v>
      </c>
      <c r="Q347" s="1">
        <v>0.84658224199999998</v>
      </c>
      <c r="R347" s="1">
        <v>33.230366670000002</v>
      </c>
      <c r="S347" s="1">
        <v>26.898733329999999</v>
      </c>
      <c r="T347" s="1">
        <v>25.773900000000001</v>
      </c>
      <c r="U347" s="1" t="s">
        <v>14</v>
      </c>
      <c r="V347" s="1">
        <f t="shared" si="10"/>
        <v>0</v>
      </c>
      <c r="W347" s="1">
        <f t="shared" si="11"/>
        <v>0</v>
      </c>
    </row>
    <row r="348" spans="1:23" ht="12" customHeight="1" x14ac:dyDescent="0.2">
      <c r="A348" s="1" t="s">
        <v>706</v>
      </c>
      <c r="B348" s="1" t="s">
        <v>707</v>
      </c>
      <c r="C348" s="1">
        <v>87.720600000000005</v>
      </c>
      <c r="D348" s="1">
        <v>133.547</v>
      </c>
      <c r="E348" s="1">
        <v>102.23</v>
      </c>
      <c r="F348" s="1">
        <v>100.846</v>
      </c>
      <c r="G348" s="1">
        <v>100.264</v>
      </c>
      <c r="H348" s="1">
        <v>120.96599999999999</v>
      </c>
      <c r="I348" s="1">
        <v>88.440100000000001</v>
      </c>
      <c r="J348" s="1">
        <v>77.974599999999995</v>
      </c>
      <c r="K348" s="1">
        <v>71.668599999999998</v>
      </c>
      <c r="L348" s="1">
        <v>1.0044138650000001</v>
      </c>
      <c r="M348" s="1">
        <v>1.3587580480000001</v>
      </c>
      <c r="N348" s="1">
        <v>0.22499028400000001</v>
      </c>
      <c r="O348" s="1">
        <v>0.50840597700000001</v>
      </c>
      <c r="P348" s="1">
        <v>0.95861750700000004</v>
      </c>
      <c r="Q348" s="1">
        <v>0.97646410900000002</v>
      </c>
      <c r="R348" s="1">
        <v>107.83253329999999</v>
      </c>
      <c r="S348" s="1">
        <v>107.3586667</v>
      </c>
      <c r="T348" s="1">
        <v>79.361099999999993</v>
      </c>
      <c r="U348" s="1" t="s">
        <v>14</v>
      </c>
      <c r="V348" s="1">
        <f t="shared" si="10"/>
        <v>0</v>
      </c>
      <c r="W348" s="1">
        <f t="shared" si="11"/>
        <v>0</v>
      </c>
    </row>
    <row r="349" spans="1:23" ht="12" customHeight="1" x14ac:dyDescent="0.2">
      <c r="A349" s="1" t="s">
        <v>708</v>
      </c>
      <c r="B349" s="1" t="s">
        <v>709</v>
      </c>
      <c r="C349" s="1">
        <v>5.8480400000000001</v>
      </c>
      <c r="D349" s="1">
        <v>5.0778499999999998</v>
      </c>
      <c r="E349" s="1">
        <v>3.82884</v>
      </c>
      <c r="F349" s="1">
        <v>5.3784400000000003</v>
      </c>
      <c r="G349" s="1">
        <v>4.16683</v>
      </c>
      <c r="H349" s="1">
        <v>3.6274099999999998</v>
      </c>
      <c r="I349" s="1">
        <v>2.84145</v>
      </c>
      <c r="J349" s="1">
        <v>3.1309100000000001</v>
      </c>
      <c r="K349" s="1">
        <v>1.6125400000000001</v>
      </c>
      <c r="L349" s="1">
        <v>1.1201008450000001</v>
      </c>
      <c r="M349" s="1">
        <v>1.9452768</v>
      </c>
      <c r="N349" s="1">
        <v>0.83792161099999996</v>
      </c>
      <c r="O349" s="1">
        <v>0.92726771900000005</v>
      </c>
      <c r="P349" s="1">
        <v>0.32892470499999998</v>
      </c>
      <c r="Q349" s="1">
        <v>0.54300931900000005</v>
      </c>
      <c r="R349" s="1">
        <v>4.9182433330000004</v>
      </c>
      <c r="S349" s="1">
        <v>4.3908933330000002</v>
      </c>
      <c r="T349" s="1">
        <v>2.5283000000000002</v>
      </c>
      <c r="U349" s="1" t="s">
        <v>14</v>
      </c>
      <c r="V349" s="1">
        <f t="shared" si="10"/>
        <v>0</v>
      </c>
      <c r="W349" s="1">
        <f t="shared" si="11"/>
        <v>0</v>
      </c>
    </row>
    <row r="350" spans="1:23" ht="12" customHeight="1" x14ac:dyDescent="0.2">
      <c r="A350" s="1" t="s">
        <v>710</v>
      </c>
      <c r="B350" s="1" t="s">
        <v>711</v>
      </c>
      <c r="C350" s="1">
        <v>1174.48</v>
      </c>
      <c r="D350" s="1">
        <v>1248.3900000000001</v>
      </c>
      <c r="E350" s="1">
        <v>1156.8800000000001</v>
      </c>
      <c r="F350" s="1">
        <v>1133.06</v>
      </c>
      <c r="G350" s="1">
        <v>925.03499999999997</v>
      </c>
      <c r="H350" s="1">
        <v>1066.6199999999999</v>
      </c>
      <c r="I350" s="1">
        <v>1012.98</v>
      </c>
      <c r="J350" s="1">
        <v>1064.06</v>
      </c>
      <c r="K350" s="1">
        <v>1230.01</v>
      </c>
      <c r="L350" s="1">
        <v>1.145624481</v>
      </c>
      <c r="M350" s="1">
        <v>1.082460199</v>
      </c>
      <c r="N350" s="1">
        <v>0.65187139900000002</v>
      </c>
      <c r="O350" s="1">
        <v>0.82811678600000005</v>
      </c>
      <c r="P350" s="1">
        <v>3.0466084000000001E-2</v>
      </c>
      <c r="Q350" s="1">
        <v>9.4865935999999998E-2</v>
      </c>
      <c r="R350" s="1">
        <v>1193.25</v>
      </c>
      <c r="S350" s="1">
        <v>1041.5716669999999</v>
      </c>
      <c r="T350" s="1">
        <v>1102.3499999999999</v>
      </c>
      <c r="U350" s="1" t="s">
        <v>17</v>
      </c>
      <c r="V350" s="1">
        <f t="shared" si="10"/>
        <v>0</v>
      </c>
      <c r="W350" s="1">
        <f t="shared" si="11"/>
        <v>0</v>
      </c>
    </row>
    <row r="351" spans="1:23" ht="12" customHeight="1" x14ac:dyDescent="0.2">
      <c r="A351" s="1" t="s">
        <v>712</v>
      </c>
      <c r="B351" s="1" t="s">
        <v>713</v>
      </c>
      <c r="C351" s="1">
        <v>66.472700000000003</v>
      </c>
      <c r="D351" s="1">
        <v>62.457500000000003</v>
      </c>
      <c r="E351" s="1">
        <v>69.684899999999999</v>
      </c>
      <c r="F351" s="1">
        <v>75.074100000000001</v>
      </c>
      <c r="G351" s="1">
        <v>75.523700000000005</v>
      </c>
      <c r="H351" s="1">
        <v>69.709299999999999</v>
      </c>
      <c r="I351" s="1">
        <v>63.399900000000002</v>
      </c>
      <c r="J351" s="1">
        <v>59.338200000000001</v>
      </c>
      <c r="K351" s="1">
        <v>60.022399999999998</v>
      </c>
      <c r="L351" s="1">
        <v>0.90153744499999999</v>
      </c>
      <c r="M351" s="1">
        <v>1.0867506929999999</v>
      </c>
      <c r="N351" s="1">
        <v>3.8376271000000003E-2</v>
      </c>
      <c r="O351" s="1">
        <v>0.175434383</v>
      </c>
      <c r="P351" s="1">
        <v>6.8864815999999995E-2</v>
      </c>
      <c r="Q351" s="1">
        <v>0.17701493099999999</v>
      </c>
      <c r="R351" s="1">
        <v>66.205033330000006</v>
      </c>
      <c r="S351" s="1">
        <v>73.435699999999997</v>
      </c>
      <c r="T351" s="1">
        <v>60.92016667</v>
      </c>
      <c r="U351" s="1" t="s">
        <v>17</v>
      </c>
      <c r="V351" s="1">
        <f t="shared" si="10"/>
        <v>0</v>
      </c>
      <c r="W351" s="1">
        <f t="shared" si="11"/>
        <v>0</v>
      </c>
    </row>
    <row r="352" spans="1:23" ht="12" customHeight="1" x14ac:dyDescent="0.2">
      <c r="A352" s="1" t="s">
        <v>714</v>
      </c>
      <c r="B352" s="1" t="s">
        <v>715</v>
      </c>
      <c r="C352" s="1">
        <v>43.080599999999997</v>
      </c>
      <c r="D352" s="1">
        <v>42.907800000000002</v>
      </c>
      <c r="E352" s="1">
        <v>40.968600000000002</v>
      </c>
      <c r="F352" s="1">
        <v>2.4651200000000002</v>
      </c>
      <c r="G352" s="1">
        <v>2.0834100000000002</v>
      </c>
      <c r="H352" s="1">
        <v>2.68113</v>
      </c>
      <c r="I352" s="1">
        <v>1.0655399999999999</v>
      </c>
      <c r="J352" s="1">
        <v>1.0436399999999999</v>
      </c>
      <c r="K352" s="1">
        <v>1.0750299999999999</v>
      </c>
      <c r="L352" s="1">
        <v>17.56057685</v>
      </c>
      <c r="M352" s="1">
        <v>39.870799980000001</v>
      </c>
      <c r="N352" s="3">
        <v>9.3723199999999998E-29</v>
      </c>
      <c r="O352" s="3">
        <v>5.9982900000000002E-27</v>
      </c>
      <c r="P352" s="3">
        <v>8.7738900000000001E-33</v>
      </c>
      <c r="Q352" s="3">
        <v>8.4010000000000007E-31</v>
      </c>
      <c r="R352" s="1">
        <v>42.319000000000003</v>
      </c>
      <c r="S352" s="1">
        <v>2.4098866669999999</v>
      </c>
      <c r="T352" s="1">
        <v>1.0614033329999999</v>
      </c>
      <c r="U352" s="1" t="s">
        <v>14</v>
      </c>
      <c r="V352" s="1">
        <f t="shared" si="10"/>
        <v>1</v>
      </c>
      <c r="W352" s="1">
        <f t="shared" si="11"/>
        <v>1</v>
      </c>
    </row>
    <row r="353" spans="1:23" ht="12" customHeight="1" x14ac:dyDescent="0.2">
      <c r="A353" s="1" t="s">
        <v>716</v>
      </c>
      <c r="B353" s="1" t="s">
        <v>717</v>
      </c>
      <c r="C353" s="1">
        <v>0.58480399999999999</v>
      </c>
      <c r="D353" s="1">
        <v>0.76167700000000005</v>
      </c>
      <c r="E353" s="1">
        <v>0.574326</v>
      </c>
      <c r="F353" s="1">
        <v>0</v>
      </c>
      <c r="G353" s="1">
        <v>0.52085300000000001</v>
      </c>
      <c r="H353" s="1">
        <v>0</v>
      </c>
      <c r="I353" s="1">
        <v>0.177591</v>
      </c>
      <c r="J353" s="1">
        <v>0</v>
      </c>
      <c r="K353" s="1">
        <v>0</v>
      </c>
      <c r="L353" s="1">
        <v>3.6878101879999998</v>
      </c>
      <c r="M353" s="1">
        <v>10.815902830000001</v>
      </c>
      <c r="N353" s="1">
        <v>0.32892841299999998</v>
      </c>
      <c r="O353" s="1">
        <v>0.60434694099999997</v>
      </c>
      <c r="P353" s="1">
        <v>0.10297827399999999</v>
      </c>
      <c r="Q353" s="1">
        <v>0.241967355</v>
      </c>
      <c r="R353" s="1">
        <v>0.64026899999999998</v>
      </c>
      <c r="S353" s="1">
        <v>0.173617667</v>
      </c>
      <c r="T353" s="1">
        <v>5.9197E-2</v>
      </c>
      <c r="U353" s="1" t="s">
        <v>14</v>
      </c>
      <c r="V353" s="1">
        <f t="shared" si="10"/>
        <v>0</v>
      </c>
      <c r="W353" s="1">
        <f t="shared" si="11"/>
        <v>0</v>
      </c>
    </row>
    <row r="354" spans="1:23" ht="12" customHeight="1" x14ac:dyDescent="0.2">
      <c r="A354" s="1" t="s">
        <v>718</v>
      </c>
      <c r="B354" s="1" t="s">
        <v>719</v>
      </c>
      <c r="C354" s="1">
        <v>3.8986900000000002</v>
      </c>
      <c r="D354" s="1">
        <v>5.0778499999999998</v>
      </c>
      <c r="E354" s="1">
        <v>3.6374</v>
      </c>
      <c r="F354" s="1">
        <v>6.0507499999999999</v>
      </c>
      <c r="G354" s="1">
        <v>2.6042700000000001</v>
      </c>
      <c r="H354" s="1">
        <v>4.1005500000000001</v>
      </c>
      <c r="I354" s="1">
        <v>4.79495</v>
      </c>
      <c r="J354" s="1">
        <v>4.7709099999999998</v>
      </c>
      <c r="K354" s="1">
        <v>6.2709999999999999</v>
      </c>
      <c r="L354" s="1">
        <v>0.98889661500000003</v>
      </c>
      <c r="M354" s="1">
        <v>0.79649248699999997</v>
      </c>
      <c r="N354" s="1">
        <v>0.56721346100000003</v>
      </c>
      <c r="O354" s="1">
        <v>0.76964612799999998</v>
      </c>
      <c r="P354" s="1">
        <v>5.7277682000000003E-2</v>
      </c>
      <c r="Q354" s="1">
        <v>0.15782267799999999</v>
      </c>
      <c r="R354" s="1">
        <v>4.2046466669999996</v>
      </c>
      <c r="S354" s="1">
        <v>4.2518566670000002</v>
      </c>
      <c r="T354" s="1">
        <v>5.2789533329999996</v>
      </c>
      <c r="U354" s="1" t="s">
        <v>70</v>
      </c>
      <c r="V354" s="1">
        <f t="shared" si="10"/>
        <v>0</v>
      </c>
      <c r="W354" s="1">
        <f t="shared" si="11"/>
        <v>0</v>
      </c>
    </row>
    <row r="355" spans="1:23" ht="12" customHeight="1" x14ac:dyDescent="0.2">
      <c r="A355" s="1" t="s">
        <v>720</v>
      </c>
      <c r="B355" s="1" t="s">
        <v>721</v>
      </c>
      <c r="C355" s="1">
        <v>0.38986900000000002</v>
      </c>
      <c r="D355" s="1">
        <v>0.50778500000000004</v>
      </c>
      <c r="E355" s="1">
        <v>0.191442</v>
      </c>
      <c r="F355" s="1">
        <v>0</v>
      </c>
      <c r="G355" s="1">
        <v>0</v>
      </c>
      <c r="H355" s="1">
        <v>0</v>
      </c>
      <c r="I355" s="1">
        <v>0</v>
      </c>
      <c r="J355" s="1">
        <v>0.149091</v>
      </c>
      <c r="K355" s="1">
        <v>0</v>
      </c>
      <c r="L355" s="1">
        <f>AVERAGE(C355:E355)/0.01</f>
        <v>36.303200000000004</v>
      </c>
      <c r="M355" s="1">
        <v>7.3049077410000001</v>
      </c>
      <c r="N355" s="1">
        <v>0.24863417600000001</v>
      </c>
      <c r="O355" s="1">
        <v>0.53062616100000004</v>
      </c>
      <c r="P355" s="1">
        <v>0.31652372400000001</v>
      </c>
      <c r="Q355" s="1">
        <v>0.53315944900000001</v>
      </c>
      <c r="R355" s="1">
        <v>0.36303200000000002</v>
      </c>
      <c r="S355" s="1">
        <v>0</v>
      </c>
      <c r="T355" s="1">
        <v>4.9696999999999998E-2</v>
      </c>
      <c r="U355" s="1" t="s">
        <v>17</v>
      </c>
      <c r="V355" s="1">
        <f t="shared" si="10"/>
        <v>0</v>
      </c>
      <c r="W355" s="1">
        <f t="shared" si="11"/>
        <v>0</v>
      </c>
    </row>
    <row r="356" spans="1:23" ht="12" customHeight="1" x14ac:dyDescent="0.2">
      <c r="A356" s="1" t="s">
        <v>722</v>
      </c>
      <c r="B356" s="1" t="s">
        <v>723</v>
      </c>
      <c r="C356" s="1">
        <v>6.6277799999999996</v>
      </c>
      <c r="D356" s="1">
        <v>4.5700599999999998</v>
      </c>
      <c r="E356" s="1">
        <v>7.0833500000000003</v>
      </c>
      <c r="F356" s="1">
        <v>7.1712600000000002</v>
      </c>
      <c r="G356" s="1">
        <v>6.5106700000000002</v>
      </c>
      <c r="H356" s="1">
        <v>6.3085300000000002</v>
      </c>
      <c r="I356" s="1">
        <v>5.5053099999999997</v>
      </c>
      <c r="J356" s="1">
        <v>5.3672700000000004</v>
      </c>
      <c r="K356" s="1">
        <v>4.6584599999999998</v>
      </c>
      <c r="L356" s="1">
        <v>0.91449571399999996</v>
      </c>
      <c r="M356" s="1">
        <v>1.1770744259999999</v>
      </c>
      <c r="N356" s="1">
        <v>0.36739795200000003</v>
      </c>
      <c r="O356" s="1">
        <v>0.64127642500000004</v>
      </c>
      <c r="P356" s="1">
        <v>0.63528619900000005</v>
      </c>
      <c r="Q356" s="1">
        <v>0.80784040400000001</v>
      </c>
      <c r="R356" s="1">
        <v>6.0937299999999999</v>
      </c>
      <c r="S356" s="1">
        <v>6.6634866669999999</v>
      </c>
      <c r="T356" s="1">
        <v>5.1770133329999997</v>
      </c>
      <c r="U356" s="1" t="s">
        <v>17</v>
      </c>
      <c r="V356" s="1">
        <f t="shared" si="10"/>
        <v>0</v>
      </c>
      <c r="W356" s="1">
        <f t="shared" si="11"/>
        <v>0</v>
      </c>
    </row>
    <row r="357" spans="1:23" ht="12" customHeight="1" x14ac:dyDescent="0.2">
      <c r="A357" s="1" t="s">
        <v>724</v>
      </c>
      <c r="B357" s="1" t="s">
        <v>725</v>
      </c>
      <c r="C357" s="1">
        <v>0.58480399999999999</v>
      </c>
      <c r="D357" s="1">
        <v>1.0155700000000001</v>
      </c>
      <c r="E357" s="1">
        <v>0.382884</v>
      </c>
      <c r="F357" s="1">
        <v>0.44820300000000002</v>
      </c>
      <c r="G357" s="1">
        <v>0</v>
      </c>
      <c r="H357" s="1">
        <v>0.47314000000000001</v>
      </c>
      <c r="I357" s="1">
        <v>0.35518100000000002</v>
      </c>
      <c r="J357" s="1">
        <v>0.74545499999999998</v>
      </c>
      <c r="K357" s="1">
        <v>0.35834300000000002</v>
      </c>
      <c r="L357" s="1">
        <v>2.1525729290000002</v>
      </c>
      <c r="M357" s="1">
        <v>1.359346502</v>
      </c>
      <c r="N357" s="1">
        <v>0.59169831399999995</v>
      </c>
      <c r="O357" s="1">
        <v>0.78620122000000003</v>
      </c>
      <c r="P357" s="1">
        <v>0.951143925</v>
      </c>
      <c r="Q357" s="1">
        <v>0.97403241600000001</v>
      </c>
      <c r="R357" s="1">
        <v>0.66108599999999995</v>
      </c>
      <c r="S357" s="1">
        <v>0.30711433300000002</v>
      </c>
      <c r="T357" s="1">
        <v>0.486326333</v>
      </c>
      <c r="U357" s="1" t="s">
        <v>17</v>
      </c>
      <c r="V357" s="1">
        <f t="shared" si="10"/>
        <v>0</v>
      </c>
      <c r="W357" s="1">
        <f t="shared" si="11"/>
        <v>0</v>
      </c>
    </row>
    <row r="358" spans="1:23" ht="12" customHeight="1" x14ac:dyDescent="0.2">
      <c r="A358" s="1" t="s">
        <v>726</v>
      </c>
      <c r="B358" s="1" t="s">
        <v>727</v>
      </c>
      <c r="C358" s="1">
        <v>28.070599999999999</v>
      </c>
      <c r="D358" s="1">
        <v>26.912600000000001</v>
      </c>
      <c r="E358" s="1">
        <v>31.587900000000001</v>
      </c>
      <c r="F358" s="1">
        <v>33.839399999999998</v>
      </c>
      <c r="G358" s="1">
        <v>29.1678</v>
      </c>
      <c r="H358" s="1">
        <v>34.854700000000001</v>
      </c>
      <c r="I358" s="1">
        <v>36.228499999999997</v>
      </c>
      <c r="J358" s="1">
        <v>28.1782</v>
      </c>
      <c r="K358" s="1">
        <v>34.4009</v>
      </c>
      <c r="L358" s="1">
        <v>0.88462517100000004</v>
      </c>
      <c r="M358" s="1">
        <v>0.87615831200000005</v>
      </c>
      <c r="N358" s="1">
        <v>6.4072261000000005E-2</v>
      </c>
      <c r="O358" s="1">
        <v>0.246445737</v>
      </c>
      <c r="P358" s="1">
        <v>5.7364299999999998E-3</v>
      </c>
      <c r="Q358" s="1">
        <v>2.5947176999999998E-2</v>
      </c>
      <c r="R358" s="1">
        <v>28.85703333</v>
      </c>
      <c r="S358" s="1">
        <v>32.620633329999997</v>
      </c>
      <c r="T358" s="1">
        <v>32.935866670000003</v>
      </c>
      <c r="U358" s="1" t="s">
        <v>70</v>
      </c>
      <c r="V358" s="1">
        <f t="shared" si="10"/>
        <v>0</v>
      </c>
      <c r="W358" s="1">
        <f t="shared" si="11"/>
        <v>0</v>
      </c>
    </row>
    <row r="359" spans="1:23" ht="12" customHeight="1" x14ac:dyDescent="0.2">
      <c r="A359" s="1" t="s">
        <v>728</v>
      </c>
      <c r="B359" s="1" t="s">
        <v>729</v>
      </c>
      <c r="C359" s="1">
        <v>2.7290899999999998</v>
      </c>
      <c r="D359" s="1">
        <v>5.0778499999999998</v>
      </c>
      <c r="E359" s="1">
        <v>2.2972999999999999</v>
      </c>
      <c r="F359" s="1">
        <v>2.4651200000000002</v>
      </c>
      <c r="G359" s="1">
        <v>3.1251199999999999</v>
      </c>
      <c r="H359" s="1">
        <v>1.89256</v>
      </c>
      <c r="I359" s="1">
        <v>2.3086799999999998</v>
      </c>
      <c r="J359" s="1">
        <v>2.0872700000000002</v>
      </c>
      <c r="K359" s="1">
        <v>2.5084</v>
      </c>
      <c r="L359" s="1">
        <v>1.350328754</v>
      </c>
      <c r="M359" s="1">
        <v>1.4634599930000001</v>
      </c>
      <c r="N359" s="1">
        <v>0.80271458100000004</v>
      </c>
      <c r="O359" s="1">
        <v>0.91195976099999998</v>
      </c>
      <c r="P359" s="1">
        <v>0.89455024999999999</v>
      </c>
      <c r="Q359" s="1">
        <v>0.967660615</v>
      </c>
      <c r="R359" s="1">
        <v>3.36808</v>
      </c>
      <c r="S359" s="1">
        <v>2.4942666670000002</v>
      </c>
      <c r="T359" s="1">
        <v>2.30145</v>
      </c>
      <c r="U359" s="1" t="s">
        <v>14</v>
      </c>
      <c r="V359" s="1">
        <f t="shared" si="10"/>
        <v>0</v>
      </c>
      <c r="W359" s="1">
        <f t="shared" si="11"/>
        <v>0</v>
      </c>
    </row>
    <row r="360" spans="1:23" ht="12" customHeight="1" x14ac:dyDescent="0.2">
      <c r="A360" s="1" t="s">
        <v>730</v>
      </c>
      <c r="B360" s="1" t="s">
        <v>731</v>
      </c>
      <c r="C360" s="1">
        <v>30.409800000000001</v>
      </c>
      <c r="D360" s="1">
        <v>40.622799999999998</v>
      </c>
      <c r="E360" s="1">
        <v>22.781600000000001</v>
      </c>
      <c r="F360" s="1">
        <v>29.357299999999999</v>
      </c>
      <c r="G360" s="1">
        <v>31.511600000000001</v>
      </c>
      <c r="H360" s="1">
        <v>26.0227</v>
      </c>
      <c r="I360" s="1">
        <v>23.619599999999998</v>
      </c>
      <c r="J360" s="1">
        <v>16.996400000000001</v>
      </c>
      <c r="K360" s="1">
        <v>20.604700000000001</v>
      </c>
      <c r="L360" s="1">
        <v>1.079669381</v>
      </c>
      <c r="M360" s="1">
        <v>1.532393455</v>
      </c>
      <c r="N360" s="1">
        <v>0.55658523699999995</v>
      </c>
      <c r="O360" s="1">
        <v>0.76624955500000003</v>
      </c>
      <c r="P360" s="1">
        <v>0.58009940900000001</v>
      </c>
      <c r="Q360" s="1">
        <v>0.77309816399999998</v>
      </c>
      <c r="R360" s="1">
        <v>31.2714</v>
      </c>
      <c r="S360" s="1">
        <v>28.963866670000002</v>
      </c>
      <c r="T360" s="1">
        <v>20.4069</v>
      </c>
      <c r="U360" s="1" t="s">
        <v>14</v>
      </c>
      <c r="V360" s="1">
        <f t="shared" si="10"/>
        <v>0</v>
      </c>
      <c r="W360" s="1">
        <f t="shared" si="11"/>
        <v>0</v>
      </c>
    </row>
    <row r="361" spans="1:23" ht="12" customHeight="1" x14ac:dyDescent="0.2">
      <c r="A361" s="1" t="s">
        <v>732</v>
      </c>
      <c r="B361" s="1" t="s">
        <v>733</v>
      </c>
      <c r="C361" s="1">
        <v>1.75441</v>
      </c>
      <c r="D361" s="1">
        <v>2.5389200000000001</v>
      </c>
      <c r="E361" s="1">
        <v>1.91442</v>
      </c>
      <c r="F361" s="1">
        <v>0.224102</v>
      </c>
      <c r="G361" s="1">
        <v>0.78127999999999997</v>
      </c>
      <c r="H361" s="1">
        <v>0.31542700000000001</v>
      </c>
      <c r="I361" s="1">
        <v>0</v>
      </c>
      <c r="J361" s="1">
        <v>0</v>
      </c>
      <c r="K361" s="1">
        <v>0.179171</v>
      </c>
      <c r="L361" s="1">
        <v>4.6999604030000004</v>
      </c>
      <c r="M361" s="1">
        <v>34.647069000000002</v>
      </c>
      <c r="N361" s="1">
        <v>3.6401362999999999E-2</v>
      </c>
      <c r="O361" s="1">
        <v>0.17046491899999999</v>
      </c>
      <c r="P361" s="1">
        <v>1.427467E-3</v>
      </c>
      <c r="Q361" s="1">
        <v>7.9234790000000006E-3</v>
      </c>
      <c r="R361" s="1">
        <v>2.0692499999999998</v>
      </c>
      <c r="S361" s="1">
        <v>0.44026966699999998</v>
      </c>
      <c r="T361" s="1">
        <v>5.9723667000000001E-2</v>
      </c>
      <c r="U361" s="1" t="s">
        <v>14</v>
      </c>
      <c r="V361" s="1">
        <f t="shared" si="10"/>
        <v>1</v>
      </c>
      <c r="W361" s="1">
        <f t="shared" si="11"/>
        <v>1</v>
      </c>
    </row>
    <row r="362" spans="1:23" ht="12" customHeight="1" x14ac:dyDescent="0.2">
      <c r="A362" s="1" t="s">
        <v>734</v>
      </c>
      <c r="B362" s="1" t="s">
        <v>735</v>
      </c>
      <c r="C362" s="1">
        <v>27.485800000000001</v>
      </c>
      <c r="D362" s="1">
        <v>20.819199999999999</v>
      </c>
      <c r="E362" s="1">
        <v>27.184799999999999</v>
      </c>
      <c r="F362" s="1">
        <v>16.359400000000001</v>
      </c>
      <c r="G362" s="1">
        <v>12.760899999999999</v>
      </c>
      <c r="H362" s="1">
        <v>7.0971000000000002</v>
      </c>
      <c r="I362" s="1">
        <v>4.4397700000000002</v>
      </c>
      <c r="J362" s="1">
        <v>8.05091</v>
      </c>
      <c r="K362" s="1">
        <v>5.5543100000000001</v>
      </c>
      <c r="L362" s="1">
        <v>2.0843517199999999</v>
      </c>
      <c r="M362" s="1">
        <v>4.1834215480000001</v>
      </c>
      <c r="N362" s="1">
        <v>4.5036132999999999E-2</v>
      </c>
      <c r="O362" s="1">
        <v>0.19215416599999999</v>
      </c>
      <c r="P362" s="3">
        <v>1.7142600000000001E-5</v>
      </c>
      <c r="Q362" s="1">
        <v>1.64141E-4</v>
      </c>
      <c r="R362" s="1">
        <v>25.163266669999999</v>
      </c>
      <c r="S362" s="1">
        <v>12.072466670000001</v>
      </c>
      <c r="T362" s="1">
        <v>6.0149966670000001</v>
      </c>
      <c r="U362" s="1" t="s">
        <v>14</v>
      </c>
      <c r="V362" s="1">
        <f t="shared" si="10"/>
        <v>1</v>
      </c>
      <c r="W362" s="1">
        <f t="shared" si="11"/>
        <v>1</v>
      </c>
    </row>
    <row r="363" spans="1:23" ht="12" customHeight="1" x14ac:dyDescent="0.2">
      <c r="A363" s="1" t="s">
        <v>736</v>
      </c>
      <c r="B363" s="1" t="s">
        <v>737</v>
      </c>
      <c r="C363" s="1">
        <v>274.858</v>
      </c>
      <c r="D363" s="1">
        <v>239.42</v>
      </c>
      <c r="E363" s="1">
        <v>185.50700000000001</v>
      </c>
      <c r="F363" s="1">
        <v>97.708399999999997</v>
      </c>
      <c r="G363" s="1">
        <v>146.09899999999999</v>
      </c>
      <c r="H363" s="1">
        <v>146.673</v>
      </c>
      <c r="I363" s="1">
        <v>82.224500000000006</v>
      </c>
      <c r="J363" s="1">
        <v>135.524</v>
      </c>
      <c r="K363" s="1">
        <v>109.11499999999999</v>
      </c>
      <c r="L363" s="1">
        <v>1.792112997</v>
      </c>
      <c r="M363" s="1">
        <v>2.1409089730000002</v>
      </c>
      <c r="N363" s="1">
        <v>3.5852088999999997E-2</v>
      </c>
      <c r="O363" s="1">
        <v>0.16996545800000001</v>
      </c>
      <c r="P363" s="1">
        <v>2.9656083999999999E-2</v>
      </c>
      <c r="Q363" s="1">
        <v>9.3100658000000003E-2</v>
      </c>
      <c r="R363" s="1">
        <v>233.26166670000001</v>
      </c>
      <c r="S363" s="1">
        <v>130.16013330000001</v>
      </c>
      <c r="T363" s="1">
        <v>108.9545</v>
      </c>
      <c r="U363" s="1" t="s">
        <v>14</v>
      </c>
      <c r="V363" s="1">
        <f t="shared" si="10"/>
        <v>0</v>
      </c>
      <c r="W363" s="1">
        <f t="shared" si="11"/>
        <v>1</v>
      </c>
    </row>
    <row r="364" spans="1:23" ht="12" customHeight="1" x14ac:dyDescent="0.2">
      <c r="A364" s="1" t="s">
        <v>738</v>
      </c>
      <c r="B364" s="1" t="s">
        <v>739</v>
      </c>
      <c r="C364" s="1">
        <v>0.194935</v>
      </c>
      <c r="D364" s="1">
        <v>0.25389200000000001</v>
      </c>
      <c r="E364" s="1">
        <v>0.382884</v>
      </c>
      <c r="F364" s="1">
        <v>0.224102</v>
      </c>
      <c r="G364" s="1">
        <v>0</v>
      </c>
      <c r="H364" s="1">
        <v>0</v>
      </c>
      <c r="I364" s="1">
        <v>0</v>
      </c>
      <c r="J364" s="1">
        <v>0.149091</v>
      </c>
      <c r="K364" s="1">
        <v>0</v>
      </c>
      <c r="L364" s="1">
        <v>3.7113055660000001</v>
      </c>
      <c r="M364" s="1">
        <v>5.5785459890000002</v>
      </c>
      <c r="N364" s="1">
        <v>0.47533810300000001</v>
      </c>
      <c r="O364" s="1">
        <v>0.71671338900000003</v>
      </c>
      <c r="P364" s="1">
        <v>0.43002257900000002</v>
      </c>
      <c r="Q364" s="1">
        <v>0.65879459200000001</v>
      </c>
      <c r="R364" s="1">
        <v>0.27723700000000001</v>
      </c>
      <c r="S364" s="1">
        <v>7.4700666999999998E-2</v>
      </c>
      <c r="T364" s="1">
        <v>4.9696999999999998E-2</v>
      </c>
      <c r="U364" s="1" t="s">
        <v>14</v>
      </c>
      <c r="V364" s="1">
        <f t="shared" si="10"/>
        <v>0</v>
      </c>
      <c r="W364" s="1">
        <f t="shared" si="11"/>
        <v>0</v>
      </c>
    </row>
    <row r="365" spans="1:23" ht="12" customHeight="1" x14ac:dyDescent="0.2">
      <c r="A365" s="1" t="s">
        <v>740</v>
      </c>
      <c r="B365" s="1" t="s">
        <v>741</v>
      </c>
      <c r="C365" s="1">
        <v>0</v>
      </c>
      <c r="D365" s="1">
        <v>1.0155700000000001</v>
      </c>
      <c r="E365" s="1">
        <v>0</v>
      </c>
      <c r="F365" s="1">
        <v>0.44820300000000002</v>
      </c>
      <c r="G365" s="1">
        <v>0.52085300000000001</v>
      </c>
      <c r="H365" s="1">
        <v>0.630853</v>
      </c>
      <c r="I365" s="1">
        <v>0.35518100000000002</v>
      </c>
      <c r="J365" s="1">
        <v>0.74545499999999998</v>
      </c>
      <c r="K365" s="1">
        <v>0</v>
      </c>
      <c r="L365" s="1">
        <v>0.63476735200000001</v>
      </c>
      <c r="M365" s="1">
        <v>0.92271195900000003</v>
      </c>
      <c r="N365" s="1">
        <v>0.55212528299999997</v>
      </c>
      <c r="O365" s="1">
        <v>0.76624955500000003</v>
      </c>
      <c r="P365" s="1">
        <v>0.77177715000000002</v>
      </c>
      <c r="Q365" s="1">
        <v>0.90119100200000002</v>
      </c>
      <c r="R365" s="1">
        <v>0.33852333299999998</v>
      </c>
      <c r="S365" s="1">
        <v>0.53330299999999997</v>
      </c>
      <c r="T365" s="1">
        <v>0.36687866699999999</v>
      </c>
      <c r="U365" s="1" t="s">
        <v>17</v>
      </c>
      <c r="V365" s="1">
        <f t="shared" si="10"/>
        <v>0</v>
      </c>
      <c r="W365" s="1">
        <f t="shared" si="11"/>
        <v>0</v>
      </c>
    </row>
    <row r="366" spans="1:23" ht="12" customHeight="1" x14ac:dyDescent="0.2">
      <c r="A366" s="1" t="s">
        <v>742</v>
      </c>
      <c r="B366" s="1" t="s">
        <v>743</v>
      </c>
      <c r="C366" s="1">
        <v>38.792000000000002</v>
      </c>
      <c r="D366" s="1">
        <v>1.77725</v>
      </c>
      <c r="E366" s="1">
        <v>42.691600000000001</v>
      </c>
      <c r="F366" s="1">
        <v>28.236799999999999</v>
      </c>
      <c r="G366" s="1">
        <v>8.3336500000000004</v>
      </c>
      <c r="H366" s="1">
        <v>3.78512</v>
      </c>
      <c r="I366" s="1">
        <v>19.8902</v>
      </c>
      <c r="J366" s="1">
        <v>16.996400000000001</v>
      </c>
      <c r="K366" s="1">
        <v>14.8712</v>
      </c>
      <c r="L366" s="1">
        <v>2.0631811170000001</v>
      </c>
      <c r="M366" s="1">
        <v>1.6086628489999999</v>
      </c>
      <c r="N366" s="1">
        <v>0.401206807</v>
      </c>
      <c r="O366" s="1">
        <v>0.65704186399999998</v>
      </c>
      <c r="P366" s="1">
        <v>0.74796507300000004</v>
      </c>
      <c r="Q366" s="1">
        <v>0.89802703100000003</v>
      </c>
      <c r="R366" s="1">
        <v>27.75361667</v>
      </c>
      <c r="S366" s="1">
        <v>13.45185667</v>
      </c>
      <c r="T366" s="1">
        <v>17.252600000000001</v>
      </c>
      <c r="U366" s="1" t="s">
        <v>17</v>
      </c>
      <c r="V366" s="1">
        <f t="shared" si="10"/>
        <v>0</v>
      </c>
      <c r="W366" s="1">
        <f t="shared" si="11"/>
        <v>0</v>
      </c>
    </row>
    <row r="367" spans="1:23" ht="12" customHeight="1" x14ac:dyDescent="0.2">
      <c r="A367" s="1" t="s">
        <v>744</v>
      </c>
      <c r="B367" s="1" t="s">
        <v>745</v>
      </c>
      <c r="C367" s="1">
        <v>1345.05</v>
      </c>
      <c r="D367" s="1">
        <v>1502.28</v>
      </c>
      <c r="E367" s="1">
        <v>1413.42</v>
      </c>
      <c r="F367" s="1">
        <v>1532.18</v>
      </c>
      <c r="G367" s="1">
        <v>1597.46</v>
      </c>
      <c r="H367" s="1">
        <v>1797.77</v>
      </c>
      <c r="I367" s="1">
        <v>2042.65</v>
      </c>
      <c r="J367" s="1">
        <v>1841.57</v>
      </c>
      <c r="K367" s="1">
        <v>1642.11</v>
      </c>
      <c r="L367" s="1">
        <v>0.86470376900000001</v>
      </c>
      <c r="M367" s="1">
        <v>0.77099087499999996</v>
      </c>
      <c r="N367" s="1">
        <v>1.4515299999999999E-3</v>
      </c>
      <c r="O367" s="1">
        <v>1.3934691000000001E-2</v>
      </c>
      <c r="P367" s="3">
        <v>4.3775400000000002E-8</v>
      </c>
      <c r="Q367" s="3">
        <v>6.7064000000000003E-7</v>
      </c>
      <c r="R367" s="1">
        <v>1420.25</v>
      </c>
      <c r="S367" s="1">
        <v>1642.47</v>
      </c>
      <c r="T367" s="1">
        <v>1842.11</v>
      </c>
      <c r="U367" s="1" t="s">
        <v>70</v>
      </c>
      <c r="V367" s="1">
        <f t="shared" si="10"/>
        <v>0</v>
      </c>
      <c r="W367" s="1">
        <f t="shared" si="11"/>
        <v>0</v>
      </c>
    </row>
    <row r="368" spans="1:23" ht="12" customHeight="1" x14ac:dyDescent="0.2">
      <c r="A368" s="1" t="s">
        <v>746</v>
      </c>
      <c r="B368" s="1" t="s">
        <v>747</v>
      </c>
      <c r="C368" s="1">
        <v>1089.69</v>
      </c>
      <c r="D368" s="1">
        <v>1272</v>
      </c>
      <c r="E368" s="1">
        <v>1059.25</v>
      </c>
      <c r="F368" s="1">
        <v>1079.95</v>
      </c>
      <c r="G368" s="1">
        <v>1188.5899999999999</v>
      </c>
      <c r="H368" s="1">
        <v>1372.26</v>
      </c>
      <c r="I368" s="1">
        <v>1054.3599999999999</v>
      </c>
      <c r="J368" s="1">
        <v>1025.5999999999999</v>
      </c>
      <c r="K368" s="1">
        <v>1025.58</v>
      </c>
      <c r="L368" s="1">
        <v>0.93961217299999999</v>
      </c>
      <c r="M368" s="1">
        <v>1.1015604370000001</v>
      </c>
      <c r="N368" s="1">
        <v>3.5808762000000001E-2</v>
      </c>
      <c r="O368" s="1">
        <v>0.16996545800000001</v>
      </c>
      <c r="P368" s="1">
        <v>9.6575879999999999E-3</v>
      </c>
      <c r="Q368" s="1">
        <v>3.8132539999999999E-2</v>
      </c>
      <c r="R368" s="1">
        <v>1140.3133330000001</v>
      </c>
      <c r="S368" s="1">
        <v>1213.5999999999999</v>
      </c>
      <c r="T368" s="1">
        <v>1035.18</v>
      </c>
      <c r="U368" s="1" t="s">
        <v>17</v>
      </c>
      <c r="V368" s="1">
        <f t="shared" si="10"/>
        <v>0</v>
      </c>
      <c r="W368" s="1">
        <f t="shared" si="11"/>
        <v>0</v>
      </c>
    </row>
    <row r="369" spans="1:23" ht="12" customHeight="1" x14ac:dyDescent="0.2">
      <c r="A369" s="1" t="s">
        <v>748</v>
      </c>
      <c r="B369" s="1" t="s">
        <v>749</v>
      </c>
      <c r="C369" s="1">
        <v>47.759</v>
      </c>
      <c r="D369" s="1">
        <v>36.052700000000002</v>
      </c>
      <c r="E369" s="1">
        <v>39.819899999999997</v>
      </c>
      <c r="F369" s="1">
        <v>34.287599999999998</v>
      </c>
      <c r="G369" s="1">
        <v>44.272500000000001</v>
      </c>
      <c r="H369" s="1">
        <v>53.307099999999998</v>
      </c>
      <c r="I369" s="1">
        <v>44.752800000000001</v>
      </c>
      <c r="J369" s="1">
        <v>49.647300000000001</v>
      </c>
      <c r="K369" s="1">
        <v>46.942900000000002</v>
      </c>
      <c r="L369" s="1">
        <v>0.93754625899999999</v>
      </c>
      <c r="M369" s="1">
        <v>0.87469206099999997</v>
      </c>
      <c r="N369" s="1">
        <v>0.21092090599999999</v>
      </c>
      <c r="O369" s="1">
        <v>0.50306601200000001</v>
      </c>
      <c r="P369" s="1">
        <v>5.7585120000000004E-3</v>
      </c>
      <c r="Q369" s="1">
        <v>2.5947176999999998E-2</v>
      </c>
      <c r="R369" s="1">
        <v>41.210533329999997</v>
      </c>
      <c r="S369" s="1">
        <v>43.955733330000001</v>
      </c>
      <c r="T369" s="1">
        <v>47.114333330000001</v>
      </c>
      <c r="U369" s="1" t="s">
        <v>70</v>
      </c>
      <c r="V369" s="1">
        <f t="shared" si="10"/>
        <v>0</v>
      </c>
      <c r="W369" s="1">
        <f t="shared" si="11"/>
        <v>0</v>
      </c>
    </row>
    <row r="370" spans="1:23" ht="12" customHeight="1" x14ac:dyDescent="0.2">
      <c r="A370" s="1" t="s">
        <v>750</v>
      </c>
      <c r="B370" s="1" t="s">
        <v>751</v>
      </c>
      <c r="C370" s="1">
        <v>5.6531099999999999</v>
      </c>
      <c r="D370" s="1">
        <v>6.0934200000000001</v>
      </c>
      <c r="E370" s="1">
        <v>4.2117199999999997</v>
      </c>
      <c r="F370" s="1">
        <v>3.3615300000000001</v>
      </c>
      <c r="G370" s="1">
        <v>4.16683</v>
      </c>
      <c r="H370" s="1">
        <v>5.2045399999999997</v>
      </c>
      <c r="I370" s="1">
        <v>3.0190399999999999</v>
      </c>
      <c r="J370" s="1">
        <v>2.8327300000000002</v>
      </c>
      <c r="K370" s="1">
        <v>1.43337</v>
      </c>
      <c r="L370" s="1">
        <v>1.253308359</v>
      </c>
      <c r="M370" s="1">
        <v>2.1905207039999999</v>
      </c>
      <c r="N370" s="1">
        <v>0.92539505099999997</v>
      </c>
      <c r="O370" s="1">
        <v>0.96522647699999997</v>
      </c>
      <c r="P370" s="1">
        <v>0.188589636</v>
      </c>
      <c r="Q370" s="1">
        <v>0.364797125</v>
      </c>
      <c r="R370" s="1">
        <v>5.3194166669999996</v>
      </c>
      <c r="S370" s="1">
        <v>4.2443</v>
      </c>
      <c r="T370" s="1">
        <v>2.4283800000000002</v>
      </c>
      <c r="U370" s="1" t="s">
        <v>14</v>
      </c>
      <c r="V370" s="1">
        <f t="shared" si="10"/>
        <v>0</v>
      </c>
      <c r="W370" s="1">
        <f t="shared" si="11"/>
        <v>0</v>
      </c>
    </row>
    <row r="371" spans="1:23" ht="12" customHeight="1" x14ac:dyDescent="0.2">
      <c r="A371" s="1" t="s">
        <v>752</v>
      </c>
      <c r="B371" s="1" t="s">
        <v>753</v>
      </c>
      <c r="C371" s="1">
        <v>42.6907</v>
      </c>
      <c r="D371" s="1">
        <v>51.032400000000003</v>
      </c>
      <c r="E371" s="1">
        <v>46.711799999999997</v>
      </c>
      <c r="F371" s="1">
        <v>59.8352</v>
      </c>
      <c r="G371" s="1">
        <v>53.6479</v>
      </c>
      <c r="H371" s="1">
        <v>44.790599999999998</v>
      </c>
      <c r="I371" s="1">
        <v>83.645200000000003</v>
      </c>
      <c r="J371" s="1">
        <v>64.854600000000005</v>
      </c>
      <c r="K371" s="1">
        <v>70.7727</v>
      </c>
      <c r="L371" s="1">
        <v>0.88729144500000001</v>
      </c>
      <c r="M371" s="1">
        <v>0.64045833399999996</v>
      </c>
      <c r="N371" s="1">
        <v>5.3412482999999997E-2</v>
      </c>
      <c r="O371" s="1">
        <v>0.21589887999999999</v>
      </c>
      <c r="P371" s="3">
        <v>4.7504100000000003E-9</v>
      </c>
      <c r="Q371" s="3">
        <v>8.6638400000000006E-8</v>
      </c>
      <c r="R371" s="1">
        <v>46.811633329999999</v>
      </c>
      <c r="S371" s="1">
        <v>52.757899999999999</v>
      </c>
      <c r="T371" s="1">
        <v>73.090833329999995</v>
      </c>
      <c r="U371" s="1" t="s">
        <v>70</v>
      </c>
      <c r="V371" s="1">
        <f t="shared" si="10"/>
        <v>0</v>
      </c>
      <c r="W371" s="1">
        <f t="shared" si="11"/>
        <v>0</v>
      </c>
    </row>
    <row r="372" spans="1:23" ht="12" customHeight="1" x14ac:dyDescent="0.2">
      <c r="A372" s="1" t="s">
        <v>754</v>
      </c>
      <c r="B372" s="1" t="s">
        <v>755</v>
      </c>
      <c r="C372" s="1">
        <v>0.58480399999999999</v>
      </c>
      <c r="D372" s="1">
        <v>1.0155700000000001</v>
      </c>
      <c r="E372" s="1">
        <v>0.765768</v>
      </c>
      <c r="F372" s="1">
        <v>0.224102</v>
      </c>
      <c r="G372" s="1">
        <v>1.30213</v>
      </c>
      <c r="H372" s="1">
        <v>0.78856700000000002</v>
      </c>
      <c r="I372" s="1">
        <v>1.2431300000000001</v>
      </c>
      <c r="J372" s="1">
        <v>0.149091</v>
      </c>
      <c r="K372" s="1">
        <v>0.71668600000000005</v>
      </c>
      <c r="L372" s="1">
        <v>1.0221803279999999</v>
      </c>
      <c r="M372" s="1">
        <v>1.1219755069999999</v>
      </c>
      <c r="N372" s="1">
        <v>0.82455603600000005</v>
      </c>
      <c r="O372" s="1">
        <v>0.92311812800000004</v>
      </c>
      <c r="P372" s="1">
        <v>0.81171321500000004</v>
      </c>
      <c r="Q372" s="1">
        <v>0.92801839200000003</v>
      </c>
      <c r="R372" s="1">
        <v>0.78871400000000003</v>
      </c>
      <c r="S372" s="1">
        <v>0.77159966700000004</v>
      </c>
      <c r="T372" s="1">
        <v>0.70296899999999996</v>
      </c>
      <c r="U372" s="1" t="s">
        <v>14</v>
      </c>
      <c r="V372" s="1">
        <f t="shared" si="10"/>
        <v>0</v>
      </c>
      <c r="W372" s="1">
        <f t="shared" si="11"/>
        <v>0</v>
      </c>
    </row>
    <row r="373" spans="1:23" ht="12" customHeight="1" x14ac:dyDescent="0.2">
      <c r="A373" s="1" t="s">
        <v>756</v>
      </c>
      <c r="B373" s="1" t="s">
        <v>757</v>
      </c>
      <c r="C373" s="1">
        <v>0.58480399999999999</v>
      </c>
      <c r="D373" s="1">
        <v>0.76167700000000005</v>
      </c>
      <c r="E373" s="1">
        <v>0.574326</v>
      </c>
      <c r="F373" s="1">
        <v>0.67230500000000004</v>
      </c>
      <c r="G373" s="1">
        <v>0.78127999999999997</v>
      </c>
      <c r="H373" s="1">
        <v>0.15771299999999999</v>
      </c>
      <c r="I373" s="1">
        <v>0.177591</v>
      </c>
      <c r="J373" s="1">
        <v>0.149091</v>
      </c>
      <c r="K373" s="1">
        <v>0.53751400000000005</v>
      </c>
      <c r="L373" s="1">
        <v>1.192086752</v>
      </c>
      <c r="M373" s="1">
        <v>2.222652037</v>
      </c>
      <c r="N373" s="1">
        <v>0.98210401700000005</v>
      </c>
      <c r="O373" s="1">
        <v>0.99244195400000002</v>
      </c>
      <c r="P373" s="1">
        <v>0.56790925400000003</v>
      </c>
      <c r="Q373" s="1">
        <v>0.77130937700000002</v>
      </c>
      <c r="R373" s="1">
        <v>0.64026899999999998</v>
      </c>
      <c r="S373" s="1">
        <v>0.53709933300000001</v>
      </c>
      <c r="T373" s="1">
        <v>0.28806533299999998</v>
      </c>
      <c r="U373" s="1" t="s">
        <v>14</v>
      </c>
      <c r="V373" s="1">
        <f t="shared" si="10"/>
        <v>0</v>
      </c>
      <c r="W373" s="1">
        <f t="shared" si="11"/>
        <v>0</v>
      </c>
    </row>
    <row r="374" spans="1:23" ht="12" customHeight="1" x14ac:dyDescent="0.2">
      <c r="A374" s="1" t="s">
        <v>758</v>
      </c>
      <c r="B374" s="1" t="s">
        <v>759</v>
      </c>
      <c r="C374" s="1">
        <v>4.4835000000000003</v>
      </c>
      <c r="D374" s="1">
        <v>7.6167699999999998</v>
      </c>
      <c r="E374" s="1">
        <v>2.8716300000000001</v>
      </c>
      <c r="F374" s="1">
        <v>4.25793</v>
      </c>
      <c r="G374" s="1">
        <v>3.6459700000000002</v>
      </c>
      <c r="H374" s="1">
        <v>5.0468299999999999</v>
      </c>
      <c r="I374" s="1">
        <v>5.8604900000000004</v>
      </c>
      <c r="J374" s="1">
        <v>4.3236400000000001</v>
      </c>
      <c r="K374" s="1">
        <v>3.4042599999999998</v>
      </c>
      <c r="L374" s="1">
        <v>1.1560661059999999</v>
      </c>
      <c r="M374" s="1">
        <v>1.1018155940000001</v>
      </c>
      <c r="N374" s="1">
        <v>0.85641945600000002</v>
      </c>
      <c r="O374" s="1">
        <v>0.93427577100000003</v>
      </c>
      <c r="P374" s="1">
        <v>0.51824581999999997</v>
      </c>
      <c r="Q374" s="1">
        <v>0.73853966599999998</v>
      </c>
      <c r="R374" s="1">
        <v>4.9906333329999999</v>
      </c>
      <c r="S374" s="1">
        <v>4.31691</v>
      </c>
      <c r="T374" s="1">
        <v>4.5294633329999998</v>
      </c>
      <c r="U374" s="1" t="s">
        <v>17</v>
      </c>
      <c r="V374" s="1">
        <f t="shared" si="10"/>
        <v>0</v>
      </c>
      <c r="W374" s="1">
        <f t="shared" si="11"/>
        <v>0</v>
      </c>
    </row>
    <row r="375" spans="1:23" ht="12" customHeight="1" x14ac:dyDescent="0.2">
      <c r="A375" s="1" t="s">
        <v>760</v>
      </c>
      <c r="B375" s="1" t="s">
        <v>761</v>
      </c>
      <c r="C375" s="1">
        <v>60.2348</v>
      </c>
      <c r="D375" s="1">
        <v>71.0899</v>
      </c>
      <c r="E375" s="1">
        <v>58.389800000000001</v>
      </c>
      <c r="F375" s="1">
        <v>52.215699999999998</v>
      </c>
      <c r="G375" s="1">
        <v>58.856400000000001</v>
      </c>
      <c r="H375" s="1">
        <v>58.196199999999997</v>
      </c>
      <c r="I375" s="1">
        <v>51.678899999999999</v>
      </c>
      <c r="J375" s="1">
        <v>54.269100000000002</v>
      </c>
      <c r="K375" s="1">
        <v>10.750299999999999</v>
      </c>
      <c r="L375" s="1">
        <v>1.1207916659999999</v>
      </c>
      <c r="M375" s="1">
        <v>1.6256834929999999</v>
      </c>
      <c r="N375" s="1">
        <v>0.57759521700000005</v>
      </c>
      <c r="O375" s="1">
        <v>0.77721125000000002</v>
      </c>
      <c r="P375" s="1">
        <v>0.66255720799999995</v>
      </c>
      <c r="Q375" s="1">
        <v>0.83473490400000006</v>
      </c>
      <c r="R375" s="1">
        <v>63.238166669999998</v>
      </c>
      <c r="S375" s="1">
        <v>56.422766670000001</v>
      </c>
      <c r="T375" s="1">
        <v>38.899433330000001</v>
      </c>
      <c r="U375" s="1" t="s">
        <v>14</v>
      </c>
      <c r="V375" s="1">
        <f t="shared" si="10"/>
        <v>0</v>
      </c>
      <c r="W375" s="1">
        <f t="shared" si="11"/>
        <v>0</v>
      </c>
    </row>
    <row r="376" spans="1:23" ht="12" customHeight="1" x14ac:dyDescent="0.2">
      <c r="A376" s="1" t="s">
        <v>762</v>
      </c>
      <c r="B376" s="1" t="s">
        <v>763</v>
      </c>
      <c r="C376" s="1">
        <v>0.194935</v>
      </c>
      <c r="D376" s="1">
        <v>0</v>
      </c>
      <c r="E376" s="1">
        <v>0.191442</v>
      </c>
      <c r="F376" s="1">
        <v>0.67230500000000004</v>
      </c>
      <c r="G376" s="1">
        <v>0.52085300000000001</v>
      </c>
      <c r="H376" s="1">
        <v>0</v>
      </c>
      <c r="I376" s="1">
        <v>0.53277200000000002</v>
      </c>
      <c r="J376" s="1">
        <v>0.149091</v>
      </c>
      <c r="K376" s="1">
        <v>0.179171</v>
      </c>
      <c r="L376" s="1">
        <v>0.32382718799999999</v>
      </c>
      <c r="M376" s="1">
        <v>0.44873605500000002</v>
      </c>
      <c r="N376" s="1">
        <v>0.39313227099999998</v>
      </c>
      <c r="O376" s="1">
        <v>0.65635996500000005</v>
      </c>
      <c r="P376" s="1">
        <v>0.42167023799999998</v>
      </c>
      <c r="Q376" s="1">
        <v>0.65120847199999998</v>
      </c>
      <c r="R376" s="1">
        <v>0.12879233300000001</v>
      </c>
      <c r="S376" s="1">
        <v>0.39771933300000001</v>
      </c>
      <c r="T376" s="1">
        <v>0.28701133299999998</v>
      </c>
      <c r="U376" s="1" t="s">
        <v>17</v>
      </c>
      <c r="V376" s="1">
        <f t="shared" si="10"/>
        <v>0</v>
      </c>
      <c r="W376" s="1">
        <f t="shared" si="11"/>
        <v>0</v>
      </c>
    </row>
    <row r="377" spans="1:23" ht="12" customHeight="1" x14ac:dyDescent="0.2">
      <c r="A377" s="1" t="s">
        <v>764</v>
      </c>
      <c r="B377" s="1" t="s">
        <v>765</v>
      </c>
      <c r="C377" s="1">
        <v>1.16961</v>
      </c>
      <c r="D377" s="1">
        <v>1.52335</v>
      </c>
      <c r="E377" s="1">
        <v>0</v>
      </c>
      <c r="F377" s="1">
        <v>0.67230500000000004</v>
      </c>
      <c r="G377" s="1">
        <v>0.26042700000000002</v>
      </c>
      <c r="H377" s="1">
        <v>0.15771299999999999</v>
      </c>
      <c r="I377" s="1">
        <v>0.177591</v>
      </c>
      <c r="J377" s="1">
        <v>1.34182</v>
      </c>
      <c r="K377" s="1">
        <v>0.179171</v>
      </c>
      <c r="L377" s="1">
        <v>2.4695972749999999</v>
      </c>
      <c r="M377" s="1">
        <v>1.5854165419999999</v>
      </c>
      <c r="N377" s="1">
        <v>0.50791068500000003</v>
      </c>
      <c r="O377" s="1">
        <v>0.73877917800000004</v>
      </c>
      <c r="P377" s="1">
        <v>0.93455338399999999</v>
      </c>
      <c r="Q377" s="1">
        <v>0.97145514600000005</v>
      </c>
      <c r="R377" s="1">
        <v>0.89765333300000005</v>
      </c>
      <c r="S377" s="1">
        <v>0.36348166700000001</v>
      </c>
      <c r="T377" s="1">
        <v>0.56619399999999998</v>
      </c>
      <c r="U377" s="1" t="s">
        <v>17</v>
      </c>
      <c r="V377" s="1">
        <f t="shared" si="10"/>
        <v>0</v>
      </c>
      <c r="W377" s="1">
        <f t="shared" si="11"/>
        <v>0</v>
      </c>
    </row>
    <row r="378" spans="1:23" ht="12" customHeight="1" x14ac:dyDescent="0.2">
      <c r="A378" s="1" t="s">
        <v>766</v>
      </c>
      <c r="B378" s="1" t="s">
        <v>767</v>
      </c>
      <c r="C378" s="1">
        <v>364.52800000000002</v>
      </c>
      <c r="D378" s="1">
        <v>330.06</v>
      </c>
      <c r="E378" s="1">
        <v>358.95400000000001</v>
      </c>
      <c r="F378" s="1">
        <v>12.7738</v>
      </c>
      <c r="G378" s="1">
        <v>14.5839</v>
      </c>
      <c r="H378" s="1">
        <v>9.4627999999999997</v>
      </c>
      <c r="I378" s="1">
        <v>7.4588099999999997</v>
      </c>
      <c r="J378" s="1">
        <v>7.0072700000000001</v>
      </c>
      <c r="K378" s="1">
        <v>6.2709999999999999</v>
      </c>
      <c r="L378" s="1">
        <v>28.612919430000002</v>
      </c>
      <c r="M378" s="1">
        <v>50.804742040000001</v>
      </c>
      <c r="N378" s="3">
        <v>2.87484E-70</v>
      </c>
      <c r="O378" s="3">
        <v>5.5196900000000004E-68</v>
      </c>
      <c r="P378" s="3">
        <v>7.1792999999999996E-118</v>
      </c>
      <c r="Q378" s="3">
        <v>2.7497000000000001E-115</v>
      </c>
      <c r="R378" s="1">
        <v>351.18066670000002</v>
      </c>
      <c r="S378" s="1">
        <v>12.2735</v>
      </c>
      <c r="T378" s="1">
        <v>6.9123599999999996</v>
      </c>
      <c r="U378" s="1" t="s">
        <v>14</v>
      </c>
      <c r="V378" s="1">
        <f t="shared" si="10"/>
        <v>1</v>
      </c>
      <c r="W378" s="1">
        <f t="shared" si="11"/>
        <v>1</v>
      </c>
    </row>
    <row r="379" spans="1:23" ht="12" customHeight="1" x14ac:dyDescent="0.2">
      <c r="A379" s="1" t="s">
        <v>768</v>
      </c>
      <c r="B379" s="1" t="s">
        <v>769</v>
      </c>
      <c r="C379" s="1">
        <v>39676.400000000001</v>
      </c>
      <c r="D379" s="1">
        <v>43867.8</v>
      </c>
      <c r="E379" s="1">
        <v>41057.800000000003</v>
      </c>
      <c r="F379" s="1">
        <v>44460.2</v>
      </c>
      <c r="G379" s="1">
        <v>37257.699999999997</v>
      </c>
      <c r="H379" s="1">
        <v>41510.800000000003</v>
      </c>
      <c r="I379" s="1">
        <v>36487.199999999997</v>
      </c>
      <c r="J379" s="1">
        <v>30841.1</v>
      </c>
      <c r="K379" s="1">
        <v>32478.9</v>
      </c>
      <c r="L379" s="1">
        <v>1.011144319</v>
      </c>
      <c r="M379" s="1">
        <v>1.2484269670000001</v>
      </c>
      <c r="N379" s="1">
        <v>9.0105939999999995E-2</v>
      </c>
      <c r="O379" s="1">
        <v>0.300875485</v>
      </c>
      <c r="P379" s="1">
        <v>0.30850171300000001</v>
      </c>
      <c r="Q379" s="1">
        <v>0.52281485000000005</v>
      </c>
      <c r="R379" s="1">
        <v>41534</v>
      </c>
      <c r="S379" s="1">
        <v>41076.233330000003</v>
      </c>
      <c r="T379" s="1">
        <v>33269.06667</v>
      </c>
      <c r="U379" s="1" t="s">
        <v>14</v>
      </c>
      <c r="V379" s="1">
        <f t="shared" si="10"/>
        <v>0</v>
      </c>
      <c r="W379" s="1">
        <f t="shared" si="11"/>
        <v>0</v>
      </c>
    </row>
    <row r="380" spans="1:23" ht="12" customHeight="1" x14ac:dyDescent="0.2">
      <c r="A380" s="1" t="s">
        <v>770</v>
      </c>
      <c r="B380" s="1" t="s">
        <v>771</v>
      </c>
      <c r="C380" s="1">
        <v>145.81100000000001</v>
      </c>
      <c r="D380" s="1">
        <v>113.236</v>
      </c>
      <c r="E380" s="1">
        <v>135.732</v>
      </c>
      <c r="F380" s="1">
        <v>168.3</v>
      </c>
      <c r="G380" s="1">
        <v>183.08</v>
      </c>
      <c r="H380" s="1">
        <v>145.56899999999999</v>
      </c>
      <c r="I380" s="1">
        <v>182.74100000000001</v>
      </c>
      <c r="J380" s="1">
        <v>258.226</v>
      </c>
      <c r="K380" s="1">
        <v>245.465</v>
      </c>
      <c r="L380" s="1">
        <v>0.79440546199999995</v>
      </c>
      <c r="M380" s="1">
        <v>0.57511741900000002</v>
      </c>
      <c r="N380" s="1">
        <v>1.1440580000000001E-2</v>
      </c>
      <c r="O380" s="1">
        <v>7.4768947000000002E-2</v>
      </c>
      <c r="P380" s="3">
        <v>1.4781399999999999E-6</v>
      </c>
      <c r="Q380" s="3">
        <v>1.61751E-5</v>
      </c>
      <c r="R380" s="1">
        <v>131.59299999999999</v>
      </c>
      <c r="S380" s="1">
        <v>165.64966670000001</v>
      </c>
      <c r="T380" s="1">
        <v>228.81066670000001</v>
      </c>
      <c r="U380" s="1" t="s">
        <v>70</v>
      </c>
      <c r="V380" s="1">
        <f t="shared" si="10"/>
        <v>0</v>
      </c>
      <c r="W380" s="1">
        <f t="shared" si="11"/>
        <v>0</v>
      </c>
    </row>
    <row r="381" spans="1:23" ht="12" customHeight="1" x14ac:dyDescent="0.2">
      <c r="A381" s="1" t="s">
        <v>772</v>
      </c>
      <c r="B381" s="1" t="s">
        <v>773</v>
      </c>
      <c r="C381" s="1">
        <v>32.359200000000001</v>
      </c>
      <c r="D381" s="1">
        <v>29.451499999999999</v>
      </c>
      <c r="E381" s="1">
        <v>31.204999999999998</v>
      </c>
      <c r="F381" s="1">
        <v>23.978899999999999</v>
      </c>
      <c r="G381" s="1">
        <v>23.698799999999999</v>
      </c>
      <c r="H381" s="1">
        <v>23.657</v>
      </c>
      <c r="I381" s="1">
        <v>18.1142</v>
      </c>
      <c r="J381" s="1">
        <v>18.9346</v>
      </c>
      <c r="K381" s="1">
        <v>19.3505</v>
      </c>
      <c r="L381" s="1">
        <v>1.303933429</v>
      </c>
      <c r="M381" s="1">
        <v>1.649235008</v>
      </c>
      <c r="N381" s="1">
        <v>0.59398390599999995</v>
      </c>
      <c r="O381" s="1">
        <v>0.78651662</v>
      </c>
      <c r="P381" s="1">
        <v>0.20293940199999999</v>
      </c>
      <c r="Q381" s="1">
        <v>0.38669547700000001</v>
      </c>
      <c r="R381" s="1">
        <v>31.005233329999999</v>
      </c>
      <c r="S381" s="1">
        <v>23.778233329999999</v>
      </c>
      <c r="T381" s="1">
        <v>18.79976667</v>
      </c>
      <c r="U381" s="1" t="s">
        <v>14</v>
      </c>
      <c r="V381" s="1">
        <f t="shared" si="10"/>
        <v>0</v>
      </c>
      <c r="W381" s="1">
        <f t="shared" si="11"/>
        <v>0</v>
      </c>
    </row>
    <row r="382" spans="1:23" ht="12" customHeight="1" x14ac:dyDescent="0.2">
      <c r="A382" s="1" t="s">
        <v>774</v>
      </c>
      <c r="B382" s="1" t="s">
        <v>775</v>
      </c>
      <c r="C382" s="1">
        <v>3352.1</v>
      </c>
      <c r="D382" s="1">
        <v>4224.51</v>
      </c>
      <c r="E382" s="1">
        <v>3711.1</v>
      </c>
      <c r="F382" s="1">
        <v>2823.68</v>
      </c>
      <c r="G382" s="1">
        <v>3676.96</v>
      </c>
      <c r="H382" s="1">
        <v>4397.68</v>
      </c>
      <c r="I382" s="1">
        <v>2941.61</v>
      </c>
      <c r="J382" s="1">
        <v>2602.5300000000002</v>
      </c>
      <c r="K382" s="1">
        <v>2214.02</v>
      </c>
      <c r="L382" s="1">
        <v>1.0357293599999999</v>
      </c>
      <c r="M382" s="1">
        <v>1.4549467920000001</v>
      </c>
      <c r="N382" s="1">
        <v>0.34033107600000001</v>
      </c>
      <c r="O382" s="1">
        <v>0.612966966</v>
      </c>
      <c r="P382" s="1">
        <v>0.60751045199999998</v>
      </c>
      <c r="Q382" s="1">
        <v>0.79141667699999996</v>
      </c>
      <c r="R382" s="1">
        <v>3762.57</v>
      </c>
      <c r="S382" s="1">
        <v>3632.7733330000001</v>
      </c>
      <c r="T382" s="1">
        <v>2586.0533329999998</v>
      </c>
      <c r="U382" s="1" t="s">
        <v>14</v>
      </c>
      <c r="V382" s="1">
        <f t="shared" si="10"/>
        <v>0</v>
      </c>
      <c r="W382" s="1">
        <f t="shared" si="11"/>
        <v>0</v>
      </c>
    </row>
    <row r="383" spans="1:23" ht="12" customHeight="1" x14ac:dyDescent="0.2">
      <c r="A383" s="1" t="s">
        <v>776</v>
      </c>
      <c r="B383" s="1" t="s">
        <v>777</v>
      </c>
      <c r="C383" s="1">
        <v>2.3392200000000001</v>
      </c>
      <c r="D383" s="1">
        <v>0.76167700000000005</v>
      </c>
      <c r="E383" s="1">
        <v>3.6374</v>
      </c>
      <c r="F383" s="1">
        <v>2.0169199999999998</v>
      </c>
      <c r="G383" s="1">
        <v>2.0834100000000002</v>
      </c>
      <c r="H383" s="1">
        <v>2.5234100000000002</v>
      </c>
      <c r="I383" s="1">
        <v>1.0655399999999999</v>
      </c>
      <c r="J383" s="1">
        <v>1.49091</v>
      </c>
      <c r="K383" s="1">
        <v>2.8667400000000001</v>
      </c>
      <c r="L383" s="1">
        <v>1.0172949120000001</v>
      </c>
      <c r="M383" s="1">
        <v>1.242496944</v>
      </c>
      <c r="N383" s="1">
        <v>0.79000661699999997</v>
      </c>
      <c r="O383" s="1">
        <v>0.90286470500000005</v>
      </c>
      <c r="P383" s="1">
        <v>0.91351348700000001</v>
      </c>
      <c r="Q383" s="1">
        <v>0.969184669</v>
      </c>
      <c r="R383" s="1">
        <v>2.2460990000000001</v>
      </c>
      <c r="S383" s="1">
        <v>2.207913333</v>
      </c>
      <c r="T383" s="1">
        <v>1.8077300000000001</v>
      </c>
      <c r="U383" s="1" t="s">
        <v>14</v>
      </c>
      <c r="V383" s="1">
        <f t="shared" si="10"/>
        <v>0</v>
      </c>
      <c r="W383" s="1">
        <f t="shared" si="11"/>
        <v>0</v>
      </c>
    </row>
    <row r="384" spans="1:23" ht="12" customHeight="1" x14ac:dyDescent="0.2">
      <c r="A384" s="1" t="s">
        <v>778</v>
      </c>
      <c r="B384" s="1" t="s">
        <v>779</v>
      </c>
      <c r="C384" s="1">
        <v>77.389099999999999</v>
      </c>
      <c r="D384" s="1">
        <v>91.909000000000006</v>
      </c>
      <c r="E384" s="1">
        <v>73.896600000000007</v>
      </c>
      <c r="F384" s="1">
        <v>33.839399999999998</v>
      </c>
      <c r="G384" s="1">
        <v>37.241</v>
      </c>
      <c r="H384" s="1">
        <v>39.586100000000002</v>
      </c>
      <c r="I384" s="1">
        <v>27.881699999999999</v>
      </c>
      <c r="J384" s="1">
        <v>31.756399999999999</v>
      </c>
      <c r="K384" s="1">
        <v>35.475900000000003</v>
      </c>
      <c r="L384" s="1">
        <v>2.1975457789999999</v>
      </c>
      <c r="M384" s="1">
        <v>2.5568759590000001</v>
      </c>
      <c r="N384" s="3">
        <v>1.22008E-5</v>
      </c>
      <c r="O384" s="1">
        <v>1.7352200000000001E-4</v>
      </c>
      <c r="P384" s="3">
        <v>8.9762200000000003E-6</v>
      </c>
      <c r="Q384" s="3">
        <v>9.2916000000000003E-5</v>
      </c>
      <c r="R384" s="1">
        <v>81.064899999999994</v>
      </c>
      <c r="S384" s="1">
        <v>36.888833329999997</v>
      </c>
      <c r="T384" s="1">
        <v>31.704666670000002</v>
      </c>
      <c r="U384" s="1" t="s">
        <v>14</v>
      </c>
      <c r="V384" s="1">
        <f t="shared" si="10"/>
        <v>1</v>
      </c>
      <c r="W384" s="1">
        <f t="shared" si="11"/>
        <v>1</v>
      </c>
    </row>
    <row r="385" spans="1:27" ht="12" customHeight="1" x14ac:dyDescent="0.2">
      <c r="A385" s="1" t="s">
        <v>780</v>
      </c>
      <c r="B385" s="1" t="s">
        <v>781</v>
      </c>
      <c r="C385" s="1">
        <v>1864.94</v>
      </c>
      <c r="D385" s="1">
        <v>841.399</v>
      </c>
      <c r="E385" s="1">
        <v>1516.99</v>
      </c>
      <c r="F385" s="1">
        <v>1361.19</v>
      </c>
      <c r="G385" s="1">
        <v>1234.68</v>
      </c>
      <c r="H385" s="1">
        <v>1358.86</v>
      </c>
      <c r="I385" s="1">
        <v>1077.8</v>
      </c>
      <c r="J385" s="1">
        <v>1506.71</v>
      </c>
      <c r="K385" s="1">
        <v>1108.53</v>
      </c>
      <c r="L385" s="1">
        <v>1.067918417</v>
      </c>
      <c r="M385" s="1">
        <v>1.143591459</v>
      </c>
      <c r="N385" s="1">
        <v>0.65343590100000004</v>
      </c>
      <c r="O385" s="1">
        <v>0.82811678600000005</v>
      </c>
      <c r="P385" s="1">
        <v>0.52064153999999996</v>
      </c>
      <c r="Q385" s="1">
        <v>0.73853966599999998</v>
      </c>
      <c r="R385" s="1">
        <v>1407.776333</v>
      </c>
      <c r="S385" s="1">
        <v>1318.2433329999999</v>
      </c>
      <c r="T385" s="1">
        <v>1231.0133330000001</v>
      </c>
      <c r="U385" s="1" t="s">
        <v>14</v>
      </c>
      <c r="V385" s="1">
        <f t="shared" si="10"/>
        <v>0</v>
      </c>
      <c r="W385" s="1">
        <f t="shared" si="11"/>
        <v>0</v>
      </c>
    </row>
    <row r="386" spans="1:27" ht="12" customHeight="1" x14ac:dyDescent="0.2">
      <c r="A386" s="1" t="s">
        <v>782</v>
      </c>
      <c r="B386" s="1" t="s">
        <v>783</v>
      </c>
      <c r="C386" s="1">
        <v>133.53</v>
      </c>
      <c r="D386" s="1">
        <v>205.399</v>
      </c>
      <c r="E386" s="1">
        <v>139.94399999999999</v>
      </c>
      <c r="F386" s="1">
        <v>113.62</v>
      </c>
      <c r="G386" s="1">
        <v>82.555199999999999</v>
      </c>
      <c r="H386" s="1">
        <v>109.768</v>
      </c>
      <c r="I386" s="1">
        <v>115.61199999999999</v>
      </c>
      <c r="J386" s="1">
        <v>96.909099999999995</v>
      </c>
      <c r="K386" s="1">
        <v>100.336</v>
      </c>
      <c r="L386" s="1">
        <v>1.565234985</v>
      </c>
      <c r="M386" s="1">
        <v>1.5306445019999999</v>
      </c>
      <c r="N386" s="1">
        <v>0.13036769400000001</v>
      </c>
      <c r="O386" s="1">
        <v>0.38321021999999999</v>
      </c>
      <c r="P386" s="1">
        <v>0.46518947500000002</v>
      </c>
      <c r="Q386" s="1">
        <v>0.69310218700000004</v>
      </c>
      <c r="R386" s="1">
        <v>159.62433329999999</v>
      </c>
      <c r="S386" s="1">
        <v>101.9810667</v>
      </c>
      <c r="T386" s="1">
        <v>104.28570000000001</v>
      </c>
      <c r="U386" s="1" t="s">
        <v>17</v>
      </c>
      <c r="V386" s="1">
        <f t="shared" si="10"/>
        <v>0</v>
      </c>
      <c r="W386" s="1">
        <f t="shared" si="11"/>
        <v>0</v>
      </c>
    </row>
    <row r="387" spans="1:27" ht="12" customHeight="1" x14ac:dyDescent="0.2">
      <c r="A387" s="1" t="s">
        <v>784</v>
      </c>
      <c r="B387" s="1" t="s">
        <v>785</v>
      </c>
      <c r="C387" s="1">
        <v>27705.9</v>
      </c>
      <c r="D387" s="1">
        <v>3420.95</v>
      </c>
      <c r="E387" s="1">
        <v>27474</v>
      </c>
      <c r="F387" s="1">
        <v>19518.8</v>
      </c>
      <c r="G387" s="1">
        <v>7338.82</v>
      </c>
      <c r="H387" s="1">
        <v>5404.36</v>
      </c>
      <c r="I387" s="1">
        <v>14573.8</v>
      </c>
      <c r="J387" s="1">
        <v>18006.5</v>
      </c>
      <c r="K387" s="1">
        <v>13804.4</v>
      </c>
      <c r="L387" s="1">
        <v>1.8164058750000001</v>
      </c>
      <c r="M387" s="1">
        <v>1.2633659370000001</v>
      </c>
      <c r="N387" s="1">
        <v>0.38570731800000002</v>
      </c>
      <c r="O387" s="1">
        <v>0.65536110700000005</v>
      </c>
      <c r="P387" s="1">
        <v>0.90751072399999999</v>
      </c>
      <c r="Q387" s="1">
        <v>0.96817996500000003</v>
      </c>
      <c r="R387" s="1">
        <v>19533.616669999999</v>
      </c>
      <c r="S387" s="1">
        <v>10753.993329999999</v>
      </c>
      <c r="T387" s="1">
        <v>15461.56667</v>
      </c>
      <c r="U387" s="1" t="s">
        <v>17</v>
      </c>
      <c r="V387" s="1">
        <f t="shared" si="10"/>
        <v>0</v>
      </c>
      <c r="W387" s="1">
        <f t="shared" si="11"/>
        <v>0</v>
      </c>
    </row>
    <row r="388" spans="1:27" ht="12" customHeight="1" x14ac:dyDescent="0.2">
      <c r="A388" s="1" t="s">
        <v>786</v>
      </c>
      <c r="B388" s="1" t="s">
        <v>787</v>
      </c>
      <c r="C388" s="1">
        <v>7.0176499999999997</v>
      </c>
      <c r="D388" s="1">
        <v>9.3940199999999994</v>
      </c>
      <c r="E388" s="1">
        <v>6.3175800000000004</v>
      </c>
      <c r="F388" s="1">
        <v>4.48203</v>
      </c>
      <c r="G388" s="1">
        <v>5.9898100000000003</v>
      </c>
      <c r="H388" s="1">
        <v>5.3622500000000004</v>
      </c>
      <c r="I388" s="1">
        <v>5.1501299999999999</v>
      </c>
      <c r="J388" s="1">
        <v>6.2618200000000002</v>
      </c>
      <c r="K388" s="1">
        <v>4.3001100000000001</v>
      </c>
      <c r="L388" s="1">
        <v>1.435462979</v>
      </c>
      <c r="M388" s="1">
        <v>1.4466117110000001</v>
      </c>
      <c r="N388" s="1">
        <v>0.54221230499999995</v>
      </c>
      <c r="O388" s="1">
        <v>0.76603355100000003</v>
      </c>
      <c r="P388" s="1">
        <v>0.86767488999999998</v>
      </c>
      <c r="Q388" s="1">
        <v>0.95461659700000001</v>
      </c>
      <c r="R388" s="1">
        <v>7.5764166670000002</v>
      </c>
      <c r="S388" s="1">
        <v>5.2780300000000002</v>
      </c>
      <c r="T388" s="1">
        <v>5.2373533329999997</v>
      </c>
      <c r="U388" s="1" t="s">
        <v>14</v>
      </c>
      <c r="V388" s="1">
        <f>IF(AND(N388&lt;=0.05,OR(L388&gt;=2,L388&lt;=0.5)),1,0)</f>
        <v>0</v>
      </c>
      <c r="W388" s="1">
        <f>IF(AND(P388&lt;0.05,OR(M388&gt;=2,M388&lt;=0.5)),1,0)</f>
        <v>0</v>
      </c>
    </row>
    <row r="389" spans="1:27" ht="12" customHeight="1" x14ac:dyDescent="0.2">
      <c r="A389" s="6" t="s">
        <v>800</v>
      </c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</row>
  </sheetData>
  <mergeCells count="2">
    <mergeCell ref="A389:AA389"/>
    <mergeCell ref="A1:T1"/>
  </mergeCells>
  <phoneticPr fontId="1" type="noConversion"/>
  <pageMargins left="0.75" right="0.75" top="1" bottom="1" header="0.51" footer="0.51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different expression of miRNAs</vt:lpstr>
      <vt:lpstr>'different expression of miRNAs'!OLE_LINK118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YYS-SJTU</dc:creator>
  <cp:lastModifiedBy>Microsoft Office User</cp:lastModifiedBy>
  <dcterms:created xsi:type="dcterms:W3CDTF">2021-03-28T01:06:42Z</dcterms:created>
  <dcterms:modified xsi:type="dcterms:W3CDTF">2021-05-24T13:24:15Z</dcterms:modified>
</cp:coreProperties>
</file>