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/Users/macuser/Desktop/MMR-269304_Jia_28-09-2021-F7-T1-NOTE/Supplementary_Files/"/>
    </mc:Choice>
  </mc:AlternateContent>
  <xr:revisionPtr revIDLastSave="0" documentId="13_ncr:1_{D66FF90E-178A-294F-BB8D-BD5558FBDAED}" xr6:coauthVersionLast="36" xr6:coauthVersionMax="36" xr10:uidLastSave="{00000000-0000-0000-0000-000000000000}"/>
  <bookViews>
    <workbookView xWindow="14940" yWindow="1580" windowWidth="20740" windowHeight="1176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D45" i="1" l="1"/>
  <c r="E45" i="1" s="1"/>
  <c r="D44" i="1"/>
  <c r="E44" i="1" s="1"/>
  <c r="E43" i="1"/>
  <c r="D43" i="1"/>
  <c r="E42" i="1"/>
  <c r="D42" i="1"/>
  <c r="E41" i="1"/>
  <c r="D41" i="1"/>
  <c r="E40" i="1"/>
  <c r="D40" i="1"/>
  <c r="E39" i="1"/>
  <c r="D39" i="1"/>
  <c r="E38" i="1"/>
  <c r="D38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3" i="1"/>
  <c r="D23" i="1"/>
  <c r="E22" i="1"/>
  <c r="D22" i="1"/>
  <c r="E21" i="1"/>
  <c r="D21" i="1"/>
  <c r="D20" i="1"/>
  <c r="E20" i="1" s="1"/>
  <c r="E19" i="1"/>
  <c r="D19" i="1"/>
  <c r="E18" i="1"/>
  <c r="D18" i="1"/>
  <c r="E17" i="1"/>
  <c r="D17" i="1"/>
  <c r="E16" i="1"/>
  <c r="D16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</calcChain>
</file>

<file path=xl/sharedStrings.xml><?xml version="1.0" encoding="utf-8"?>
<sst xmlns="http://schemas.openxmlformats.org/spreadsheetml/2006/main" count="66" uniqueCount="21">
  <si>
    <t>A, CTSS samples</t>
  </si>
  <si>
    <t>Standard curve line</t>
  </si>
  <si>
    <t>Curve Expert 1.4</t>
  </si>
  <si>
    <t>Calibration OD value</t>
  </si>
  <si>
    <t>Concentration, pg/ml</t>
  </si>
  <si>
    <t>OD1</t>
  </si>
  <si>
    <t>OD2</t>
  </si>
  <si>
    <t>Average OD value</t>
  </si>
  <si>
    <t>S7</t>
  </si>
  <si>
    <t>S6</t>
  </si>
  <si>
    <t>S5</t>
  </si>
  <si>
    <t>S4</t>
  </si>
  <si>
    <t>S3</t>
  </si>
  <si>
    <t>S2</t>
  </si>
  <si>
    <t>S1</t>
  </si>
  <si>
    <t>S0</t>
  </si>
  <si>
    <t>B, ITIH4 samples</t>
  </si>
  <si>
    <t>C, PROS1 samples</t>
  </si>
  <si>
    <t>D, PRDX2 samples</t>
  </si>
  <si>
    <t>CTSS, cathepsin S; ITIH4, inter α-trypsin inhibitor heavy chain H4; PROS1, protein S isoform 1; PRDX2, peroxiredoxin-2.</t>
  </si>
  <si>
    <t>Table SIX. Raw data of standard samples of CTSS, ITIH4, PROS1 and PRDX2 determined by ELISA.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</si>
</sst>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 "/>
    <numFmt numFmtId="165" formatCode="0.0000_ "/>
  </numFmts>
  <fonts count="4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5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3" fillId="0" borderId="1" xfId="0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164" fontId="3" fillId="0" borderId="1" xfId="0" applyNumberFormat="1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left" vertical="top"/>
    </xf>
    <xf numFmtId="165" fontId="3" fillId="0" borderId="1" xfId="0" applyNumberFormat="1" applyFont="1" applyFill="1" applyBorder="1" applyAlignment="1">
      <alignment horizontal="left" vertical="top"/>
    </xf>
    <xf numFmtId="164" fontId="3" fillId="0" borderId="1" xfId="0" applyNumberFormat="1" applyFont="1" applyFill="1" applyBorder="1" applyAlignment="1">
      <alignment horizontal="left" vertical="top"/>
    </xf>
    <xf numFmtId="49" fontId="3" fillId="0" borderId="4" xfId="0" applyNumberFormat="1" applyFont="1" applyFill="1" applyBorder="1" applyAlignment="1">
      <alignment horizontal="left" vertical="top"/>
    </xf>
    <xf numFmtId="165" fontId="3" fillId="0" borderId="5" xfId="0" applyNumberFormat="1" applyFont="1" applyFill="1" applyBorder="1" applyAlignment="1">
      <alignment horizontal="left" vertical="top"/>
    </xf>
    <xf numFmtId="164" fontId="3" fillId="0" borderId="6" xfId="0" applyNumberFormat="1" applyFont="1" applyFill="1" applyBorder="1" applyAlignment="1">
      <alignment horizontal="left" vertical="top"/>
    </xf>
    <xf numFmtId="165" fontId="3" fillId="0" borderId="4" xfId="0" applyNumberFormat="1" applyFont="1" applyFill="1" applyBorder="1" applyAlignment="1">
      <alignment horizontal="left" vertical="top"/>
    </xf>
    <xf numFmtId="165" fontId="3" fillId="0" borderId="6" xfId="0" applyNumberFormat="1" applyFont="1" applyFill="1" applyBorder="1" applyAlignment="1">
      <alignment horizontal="left" vertical="top"/>
    </xf>
    <xf numFmtId="49" fontId="3" fillId="0" borderId="2" xfId="0" applyNumberFormat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 vertical="top"/>
    </xf>
    <xf numFmtId="49" fontId="3" fillId="0" borderId="7" xfId="0" applyNumberFormat="1" applyFont="1" applyFill="1" applyBorder="1" applyAlignment="1">
      <alignment horizontal="left" vertical="top"/>
    </xf>
    <xf numFmtId="49" fontId="3" fillId="0" borderId="8" xfId="0" applyNumberFormat="1" applyFont="1" applyFill="1" applyBorder="1" applyAlignment="1">
      <alignment horizontal="left" vertical="top"/>
    </xf>
    <xf numFmtId="165" fontId="3" fillId="0" borderId="2" xfId="0" applyNumberFormat="1" applyFont="1" applyFill="1" applyBorder="1" applyAlignment="1">
      <alignment horizontal="left" vertical="top"/>
    </xf>
    <xf numFmtId="165" fontId="3" fillId="0" borderId="3" xfId="0" applyNumberFormat="1" applyFont="1" applyFill="1" applyBorder="1" applyAlignment="1">
      <alignment horizontal="left" vertical="top"/>
    </xf>
    <xf numFmtId="164" fontId="3" fillId="0" borderId="2" xfId="0" applyNumberFormat="1" applyFont="1" applyFill="1" applyBorder="1" applyAlignment="1">
      <alignment horizontal="left" vertical="top"/>
    </xf>
    <xf numFmtId="164" fontId="3" fillId="0" borderId="3" xfId="0" applyNumberFormat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workbookViewId="0"/>
  </sheetViews>
  <sheetFormatPr baseColWidth="10" defaultColWidth="8.6640625" defaultRowHeight="12" customHeight="1" x14ac:dyDescent="0.2"/>
  <cols>
    <col min="1" max="1" width="24.6640625" style="5" customWidth="1"/>
    <col min="2" max="2" width="23.6640625" style="3" customWidth="1"/>
    <col min="3" max="3" width="16.83203125" style="3" customWidth="1"/>
    <col min="4" max="4" width="18.83203125" style="3" customWidth="1"/>
    <col min="5" max="5" width="25.83203125" style="3" customWidth="1"/>
    <col min="6" max="6" width="24.1640625" style="4" customWidth="1"/>
    <col min="7" max="7" width="18.33203125" style="5" customWidth="1"/>
    <col min="8" max="16384" width="8.6640625" style="5"/>
  </cols>
  <sheetData>
    <row r="1" spans="1:7" ht="12" customHeight="1" x14ac:dyDescent="0.2">
      <c r="A1" s="1" t="s">
        <v>20</v>
      </c>
      <c r="B1" s="2"/>
      <c r="C1" s="2"/>
    </row>
    <row r="2" spans="1:7" ht="12" customHeight="1" x14ac:dyDescent="0.2">
      <c r="A2" s="11" t="s">
        <v>0</v>
      </c>
      <c r="B2" s="12"/>
      <c r="C2" s="12"/>
      <c r="D2" s="12"/>
      <c r="E2" s="12"/>
      <c r="F2" s="13"/>
    </row>
    <row r="3" spans="1:7" ht="12" customHeight="1" x14ac:dyDescent="0.2">
      <c r="A3" s="19" t="s">
        <v>1</v>
      </c>
      <c r="B3" s="12" t="s">
        <v>2</v>
      </c>
      <c r="C3" s="12"/>
      <c r="D3" s="12"/>
      <c r="E3" s="23" t="s">
        <v>3</v>
      </c>
      <c r="F3" s="25" t="s">
        <v>4</v>
      </c>
    </row>
    <row r="4" spans="1:7" ht="12" customHeight="1" x14ac:dyDescent="0.2">
      <c r="A4" s="20"/>
      <c r="B4" s="6" t="s">
        <v>5</v>
      </c>
      <c r="C4" s="6" t="s">
        <v>6</v>
      </c>
      <c r="D4" s="6" t="s">
        <v>7</v>
      </c>
      <c r="E4" s="24"/>
      <c r="F4" s="26"/>
    </row>
    <row r="5" spans="1:7" ht="12" customHeight="1" x14ac:dyDescent="0.2">
      <c r="A5" s="7" t="s">
        <v>8</v>
      </c>
      <c r="B5" s="6">
        <v>1.8022</v>
      </c>
      <c r="C5" s="6">
        <v>1.7673000000000001</v>
      </c>
      <c r="D5" s="6">
        <f t="shared" ref="D5:D12" si="0">AVERAGE(B5:C5)</f>
        <v>1.7847500000000001</v>
      </c>
      <c r="E5" s="6">
        <f t="shared" ref="E5:E12" si="1">D5-$D$12</f>
        <v>1.66655</v>
      </c>
      <c r="F5" s="8">
        <v>4000</v>
      </c>
    </row>
    <row r="6" spans="1:7" ht="12" customHeight="1" x14ac:dyDescent="0.2">
      <c r="A6" s="7" t="s">
        <v>9</v>
      </c>
      <c r="B6" s="6">
        <v>1.3763000000000001</v>
      </c>
      <c r="C6" s="6">
        <v>1.4341999999999999</v>
      </c>
      <c r="D6" s="6">
        <f t="shared" si="0"/>
        <v>1.4052500000000001</v>
      </c>
      <c r="E6" s="6">
        <f t="shared" si="1"/>
        <v>1.28705</v>
      </c>
      <c r="F6" s="8">
        <v>2000</v>
      </c>
    </row>
    <row r="7" spans="1:7" ht="12" customHeight="1" x14ac:dyDescent="0.2">
      <c r="A7" s="7" t="s">
        <v>10</v>
      </c>
      <c r="B7" s="6">
        <v>0.88229999999999997</v>
      </c>
      <c r="C7" s="6">
        <v>0.89900000000000002</v>
      </c>
      <c r="D7" s="6">
        <f t="shared" si="0"/>
        <v>0.89064999999999994</v>
      </c>
      <c r="E7" s="6">
        <f t="shared" si="1"/>
        <v>0.77244999999999997</v>
      </c>
      <c r="F7" s="8">
        <v>1000</v>
      </c>
    </row>
    <row r="8" spans="1:7" ht="12" customHeight="1" x14ac:dyDescent="0.2">
      <c r="A8" s="7" t="s">
        <v>11</v>
      </c>
      <c r="B8" s="6">
        <v>0.63390000000000002</v>
      </c>
      <c r="C8" s="6">
        <v>0.65200000000000002</v>
      </c>
      <c r="D8" s="6">
        <f t="shared" si="0"/>
        <v>0.64295000000000002</v>
      </c>
      <c r="E8" s="6">
        <f t="shared" si="1"/>
        <v>0.52475000000000005</v>
      </c>
      <c r="F8" s="8">
        <v>500</v>
      </c>
    </row>
    <row r="9" spans="1:7" ht="12" customHeight="1" x14ac:dyDescent="0.2">
      <c r="A9" s="7" t="s">
        <v>12</v>
      </c>
      <c r="B9" s="6">
        <v>0.42820000000000003</v>
      </c>
      <c r="C9" s="6">
        <v>0.42170000000000002</v>
      </c>
      <c r="D9" s="6">
        <f t="shared" si="0"/>
        <v>0.42495000000000005</v>
      </c>
      <c r="E9" s="6">
        <f t="shared" si="1"/>
        <v>0.30675000000000008</v>
      </c>
      <c r="F9" s="8">
        <v>250</v>
      </c>
    </row>
    <row r="10" spans="1:7" ht="12" customHeight="1" x14ac:dyDescent="0.2">
      <c r="A10" s="7" t="s">
        <v>13</v>
      </c>
      <c r="B10" s="6">
        <v>0.36059999999999998</v>
      </c>
      <c r="C10" s="6">
        <v>0.33589999999999998</v>
      </c>
      <c r="D10" s="6">
        <f t="shared" si="0"/>
        <v>0.34824999999999995</v>
      </c>
      <c r="E10" s="6">
        <f t="shared" si="1"/>
        <v>0.23004999999999995</v>
      </c>
      <c r="F10" s="8">
        <v>125</v>
      </c>
    </row>
    <row r="11" spans="1:7" ht="12" customHeight="1" x14ac:dyDescent="0.2">
      <c r="A11" s="7" t="s">
        <v>14</v>
      </c>
      <c r="B11" s="6">
        <v>0.28820000000000001</v>
      </c>
      <c r="C11" s="6">
        <v>0.25540000000000002</v>
      </c>
      <c r="D11" s="6">
        <f t="shared" si="0"/>
        <v>0.27180000000000004</v>
      </c>
      <c r="E11" s="6">
        <f t="shared" si="1"/>
        <v>0.15360000000000004</v>
      </c>
      <c r="F11" s="8">
        <v>62.5</v>
      </c>
    </row>
    <row r="12" spans="1:7" ht="12" customHeight="1" x14ac:dyDescent="0.2">
      <c r="A12" s="7" t="s">
        <v>15</v>
      </c>
      <c r="B12" s="6">
        <v>0.1147</v>
      </c>
      <c r="C12" s="6">
        <v>0.1217</v>
      </c>
      <c r="D12" s="6">
        <f t="shared" si="0"/>
        <v>0.1182</v>
      </c>
      <c r="E12" s="6">
        <f t="shared" si="1"/>
        <v>0</v>
      </c>
      <c r="F12" s="8">
        <v>0</v>
      </c>
    </row>
    <row r="13" spans="1:7" ht="12" customHeight="1" x14ac:dyDescent="0.2">
      <c r="A13" s="14" t="s">
        <v>16</v>
      </c>
      <c r="B13" s="15"/>
      <c r="C13" s="15"/>
      <c r="D13" s="15"/>
      <c r="E13" s="15"/>
      <c r="F13" s="16"/>
    </row>
    <row r="14" spans="1:7" ht="12" customHeight="1" x14ac:dyDescent="0.2">
      <c r="A14" s="21" t="s">
        <v>1</v>
      </c>
      <c r="B14" s="17" t="s">
        <v>2</v>
      </c>
      <c r="C14" s="15"/>
      <c r="D14" s="18"/>
      <c r="E14" s="23" t="s">
        <v>3</v>
      </c>
      <c r="F14" s="25" t="s">
        <v>4</v>
      </c>
    </row>
    <row r="15" spans="1:7" ht="12" customHeight="1" x14ac:dyDescent="0.2">
      <c r="A15" s="22"/>
      <c r="B15" s="6" t="s">
        <v>5</v>
      </c>
      <c r="C15" s="6" t="s">
        <v>6</v>
      </c>
      <c r="D15" s="6" t="s">
        <v>7</v>
      </c>
      <c r="E15" s="24"/>
      <c r="F15" s="26"/>
    </row>
    <row r="16" spans="1:7" ht="12" customHeight="1" x14ac:dyDescent="0.2">
      <c r="A16" s="7" t="s">
        <v>8</v>
      </c>
      <c r="B16" s="6">
        <v>2.3066</v>
      </c>
      <c r="C16" s="6">
        <v>2.4235000000000002</v>
      </c>
      <c r="D16" s="6">
        <f t="shared" ref="D16:D23" si="2">AVERAGE(B16:C16)</f>
        <v>2.3650500000000001</v>
      </c>
      <c r="E16" s="6">
        <f t="shared" ref="E16:E23" si="3">D16-$D$23</f>
        <v>2.24295</v>
      </c>
      <c r="F16" s="8">
        <v>4000</v>
      </c>
      <c r="G16" s="9"/>
    </row>
    <row r="17" spans="1:7" ht="12" customHeight="1" x14ac:dyDescent="0.2">
      <c r="A17" s="7" t="s">
        <v>9</v>
      </c>
      <c r="B17" s="6">
        <v>1.8342000000000001</v>
      </c>
      <c r="C17" s="6">
        <v>1.7696000000000001</v>
      </c>
      <c r="D17" s="6">
        <f t="shared" si="2"/>
        <v>1.8019000000000001</v>
      </c>
      <c r="E17" s="6">
        <f t="shared" si="3"/>
        <v>1.6798</v>
      </c>
      <c r="F17" s="8">
        <v>2000</v>
      </c>
    </row>
    <row r="18" spans="1:7" ht="12" customHeight="1" x14ac:dyDescent="0.2">
      <c r="A18" s="7" t="s">
        <v>10</v>
      </c>
      <c r="B18" s="6">
        <v>1.0224</v>
      </c>
      <c r="C18" s="6">
        <v>1.0648</v>
      </c>
      <c r="D18" s="6">
        <f t="shared" si="2"/>
        <v>1.0436000000000001</v>
      </c>
      <c r="E18" s="6">
        <f t="shared" si="3"/>
        <v>0.9215000000000001</v>
      </c>
      <c r="F18" s="8">
        <v>1000</v>
      </c>
    </row>
    <row r="19" spans="1:7" ht="12" customHeight="1" x14ac:dyDescent="0.2">
      <c r="A19" s="7" t="s">
        <v>11</v>
      </c>
      <c r="B19" s="6">
        <v>0.94320000000000004</v>
      </c>
      <c r="C19" s="6">
        <v>0.92159999999999997</v>
      </c>
      <c r="D19" s="6">
        <f t="shared" si="2"/>
        <v>0.93240000000000001</v>
      </c>
      <c r="E19" s="6">
        <f t="shared" si="3"/>
        <v>0.81030000000000002</v>
      </c>
      <c r="F19" s="8">
        <v>500</v>
      </c>
    </row>
    <row r="20" spans="1:7" ht="12" customHeight="1" x14ac:dyDescent="0.2">
      <c r="A20" s="7" t="s">
        <v>12</v>
      </c>
      <c r="B20" s="6">
        <v>0.52380000000000004</v>
      </c>
      <c r="C20" s="6">
        <v>0.53520000000000001</v>
      </c>
      <c r="D20" s="6">
        <f t="shared" si="2"/>
        <v>0.52950000000000008</v>
      </c>
      <c r="E20" s="6">
        <f t="shared" si="3"/>
        <v>0.4074000000000001</v>
      </c>
      <c r="F20" s="8">
        <v>250</v>
      </c>
    </row>
    <row r="21" spans="1:7" ht="12" customHeight="1" x14ac:dyDescent="0.2">
      <c r="A21" s="7" t="s">
        <v>13</v>
      </c>
      <c r="B21" s="6">
        <v>0.32440000000000002</v>
      </c>
      <c r="C21" s="6">
        <v>0.35460000000000003</v>
      </c>
      <c r="D21" s="6">
        <f t="shared" si="2"/>
        <v>0.33950000000000002</v>
      </c>
      <c r="E21" s="6">
        <f t="shared" si="3"/>
        <v>0.21740000000000004</v>
      </c>
      <c r="F21" s="8">
        <v>125</v>
      </c>
    </row>
    <row r="22" spans="1:7" ht="12" customHeight="1" x14ac:dyDescent="0.2">
      <c r="A22" s="7" t="s">
        <v>14</v>
      </c>
      <c r="B22" s="6">
        <v>0.18459999999999999</v>
      </c>
      <c r="C22" s="6">
        <v>0.17730000000000001</v>
      </c>
      <c r="D22" s="6">
        <f t="shared" si="2"/>
        <v>0.18095</v>
      </c>
      <c r="E22" s="6">
        <f t="shared" si="3"/>
        <v>5.885E-2</v>
      </c>
      <c r="F22" s="8">
        <v>62.5</v>
      </c>
    </row>
    <row r="23" spans="1:7" ht="12" customHeight="1" x14ac:dyDescent="0.2">
      <c r="A23" s="7" t="s">
        <v>15</v>
      </c>
      <c r="B23" s="6">
        <v>0.1225</v>
      </c>
      <c r="C23" s="6">
        <v>0.1217</v>
      </c>
      <c r="D23" s="6">
        <f t="shared" si="2"/>
        <v>0.1221</v>
      </c>
      <c r="E23" s="6">
        <f t="shared" si="3"/>
        <v>0</v>
      </c>
      <c r="F23" s="8">
        <v>0</v>
      </c>
    </row>
    <row r="24" spans="1:7" ht="12" customHeight="1" x14ac:dyDescent="0.2">
      <c r="A24" s="14" t="s">
        <v>17</v>
      </c>
      <c r="B24" s="15"/>
      <c r="C24" s="15"/>
      <c r="D24" s="15"/>
      <c r="E24" s="15"/>
      <c r="F24" s="16"/>
    </row>
    <row r="25" spans="1:7" ht="12" customHeight="1" x14ac:dyDescent="0.2">
      <c r="A25" s="21" t="s">
        <v>1</v>
      </c>
      <c r="B25" s="17" t="s">
        <v>2</v>
      </c>
      <c r="C25" s="15"/>
      <c r="D25" s="18"/>
      <c r="E25" s="23" t="s">
        <v>3</v>
      </c>
      <c r="F25" s="25" t="s">
        <v>4</v>
      </c>
    </row>
    <row r="26" spans="1:7" ht="12" customHeight="1" x14ac:dyDescent="0.2">
      <c r="A26" s="22"/>
      <c r="B26" s="6" t="s">
        <v>5</v>
      </c>
      <c r="C26" s="6" t="s">
        <v>6</v>
      </c>
      <c r="D26" s="6" t="s">
        <v>7</v>
      </c>
      <c r="E26" s="24"/>
      <c r="F26" s="26"/>
    </row>
    <row r="27" spans="1:7" ht="12" customHeight="1" x14ac:dyDescent="0.2">
      <c r="A27" s="7" t="s">
        <v>8</v>
      </c>
      <c r="B27" s="6">
        <v>2.2764000000000002</v>
      </c>
      <c r="C27" s="6">
        <v>2.2972999999999999</v>
      </c>
      <c r="D27" s="6">
        <f t="shared" ref="D27:D34" si="4">AVERAGE(B27:C27)</f>
        <v>2.2868500000000003</v>
      </c>
      <c r="E27" s="6">
        <f t="shared" ref="E27:E34" si="5">D27-$N$16</f>
        <v>2.2868500000000003</v>
      </c>
      <c r="F27" s="8">
        <v>200</v>
      </c>
    </row>
    <row r="28" spans="1:7" ht="12" customHeight="1" x14ac:dyDescent="0.2">
      <c r="A28" s="7" t="s">
        <v>9</v>
      </c>
      <c r="B28" s="6">
        <v>1.8227</v>
      </c>
      <c r="C28" s="6">
        <v>1.7446999999999999</v>
      </c>
      <c r="D28" s="6">
        <f t="shared" si="4"/>
        <v>1.7837000000000001</v>
      </c>
      <c r="E28" s="6">
        <f t="shared" si="5"/>
        <v>1.7837000000000001</v>
      </c>
      <c r="F28" s="8">
        <v>100</v>
      </c>
    </row>
    <row r="29" spans="1:7" ht="12" customHeight="1" x14ac:dyDescent="0.2">
      <c r="A29" s="7" t="s">
        <v>10</v>
      </c>
      <c r="B29" s="6">
        <v>1.0841000000000001</v>
      </c>
      <c r="C29" s="6">
        <v>1.1145</v>
      </c>
      <c r="D29" s="6">
        <f t="shared" si="4"/>
        <v>1.0992999999999999</v>
      </c>
      <c r="E29" s="6">
        <f t="shared" si="5"/>
        <v>1.0992999999999999</v>
      </c>
      <c r="F29" s="8">
        <v>50</v>
      </c>
    </row>
    <row r="30" spans="1:7" ht="12" customHeight="1" x14ac:dyDescent="0.2">
      <c r="A30" s="7" t="s">
        <v>11</v>
      </c>
      <c r="B30" s="6">
        <v>0.72040000000000004</v>
      </c>
      <c r="C30" s="6">
        <v>0.65159999999999996</v>
      </c>
      <c r="D30" s="6">
        <f t="shared" si="4"/>
        <v>0.68599999999999994</v>
      </c>
      <c r="E30" s="6">
        <f t="shared" si="5"/>
        <v>0.68599999999999994</v>
      </c>
      <c r="F30" s="8">
        <v>25</v>
      </c>
    </row>
    <row r="31" spans="1:7" ht="12" customHeight="1" x14ac:dyDescent="0.2">
      <c r="A31" s="7" t="s">
        <v>12</v>
      </c>
      <c r="B31" s="6">
        <v>0.47620000000000001</v>
      </c>
      <c r="C31" s="6">
        <v>0.40260000000000001</v>
      </c>
      <c r="D31" s="6">
        <f t="shared" si="4"/>
        <v>0.43940000000000001</v>
      </c>
      <c r="E31" s="6">
        <f t="shared" si="5"/>
        <v>0.43940000000000001</v>
      </c>
      <c r="F31" s="8">
        <v>12.5</v>
      </c>
    </row>
    <row r="32" spans="1:7" ht="12" customHeight="1" x14ac:dyDescent="0.2">
      <c r="A32" s="7" t="s">
        <v>13</v>
      </c>
      <c r="B32" s="6">
        <v>0.33160000000000001</v>
      </c>
      <c r="C32" s="6">
        <v>0.33900000000000002</v>
      </c>
      <c r="D32" s="6">
        <f t="shared" si="4"/>
        <v>0.33530000000000004</v>
      </c>
      <c r="E32" s="6">
        <f t="shared" si="5"/>
        <v>0.33530000000000004</v>
      </c>
      <c r="F32" s="8">
        <v>6.25</v>
      </c>
      <c r="G32" s="9"/>
    </row>
    <row r="33" spans="1:7" ht="12" customHeight="1" x14ac:dyDescent="0.2">
      <c r="A33" s="7" t="s">
        <v>14</v>
      </c>
      <c r="B33" s="6">
        <v>0.1988</v>
      </c>
      <c r="C33" s="6">
        <v>0.1764</v>
      </c>
      <c r="D33" s="6">
        <f t="shared" si="4"/>
        <v>0.18759999999999999</v>
      </c>
      <c r="E33" s="6">
        <f t="shared" si="5"/>
        <v>0.18759999999999999</v>
      </c>
      <c r="F33" s="8">
        <v>3.12</v>
      </c>
      <c r="G33" s="9"/>
    </row>
    <row r="34" spans="1:7" ht="12" customHeight="1" x14ac:dyDescent="0.2">
      <c r="A34" s="7" t="s">
        <v>15</v>
      </c>
      <c r="B34" s="6">
        <v>0.1429</v>
      </c>
      <c r="C34" s="6">
        <v>0.13800000000000001</v>
      </c>
      <c r="D34" s="6">
        <f t="shared" si="4"/>
        <v>0.14045000000000002</v>
      </c>
      <c r="E34" s="6">
        <f t="shared" si="5"/>
        <v>0.14045000000000002</v>
      </c>
      <c r="F34" s="8">
        <v>0</v>
      </c>
      <c r="G34" s="9"/>
    </row>
    <row r="35" spans="1:7" ht="12" customHeight="1" x14ac:dyDescent="0.2">
      <c r="A35" s="14" t="s">
        <v>18</v>
      </c>
      <c r="B35" s="15"/>
      <c r="C35" s="15"/>
      <c r="D35" s="15"/>
      <c r="E35" s="15"/>
      <c r="F35" s="16"/>
      <c r="G35" s="9"/>
    </row>
    <row r="36" spans="1:7" ht="12" customHeight="1" x14ac:dyDescent="0.2">
      <c r="A36" s="21" t="s">
        <v>1</v>
      </c>
      <c r="B36" s="17" t="s">
        <v>2</v>
      </c>
      <c r="C36" s="15"/>
      <c r="D36" s="18"/>
      <c r="E36" s="23" t="s">
        <v>3</v>
      </c>
      <c r="F36" s="25" t="s">
        <v>4</v>
      </c>
      <c r="G36" s="9"/>
    </row>
    <row r="37" spans="1:7" ht="12" customHeight="1" x14ac:dyDescent="0.2">
      <c r="A37" s="22"/>
      <c r="B37" s="6" t="s">
        <v>5</v>
      </c>
      <c r="C37" s="6" t="s">
        <v>6</v>
      </c>
      <c r="D37" s="6" t="s">
        <v>7</v>
      </c>
      <c r="E37" s="24"/>
      <c r="F37" s="26"/>
      <c r="G37" s="9"/>
    </row>
    <row r="38" spans="1:7" ht="12" customHeight="1" x14ac:dyDescent="0.2">
      <c r="A38" s="7" t="s">
        <v>8</v>
      </c>
      <c r="B38" s="6">
        <v>2.3452000000000002</v>
      </c>
      <c r="C38" s="6">
        <v>2.2768999999999999</v>
      </c>
      <c r="D38" s="6">
        <f t="shared" ref="D38:D45" si="6">AVERAGE(B38:C38)</f>
        <v>2.3110499999999998</v>
      </c>
      <c r="E38" s="6">
        <f t="shared" ref="E38:E45" si="7">D38-$D$45</f>
        <v>2.17035</v>
      </c>
      <c r="F38" s="8">
        <v>200</v>
      </c>
      <c r="G38" s="9"/>
    </row>
    <row r="39" spans="1:7" ht="12" customHeight="1" x14ac:dyDescent="0.2">
      <c r="A39" s="7" t="s">
        <v>9</v>
      </c>
      <c r="B39" s="6">
        <v>1.7936000000000001</v>
      </c>
      <c r="C39" s="6">
        <v>1.7458</v>
      </c>
      <c r="D39" s="6">
        <f t="shared" si="6"/>
        <v>1.7697000000000001</v>
      </c>
      <c r="E39" s="6">
        <f t="shared" si="7"/>
        <v>1.629</v>
      </c>
      <c r="F39" s="8">
        <v>100</v>
      </c>
      <c r="G39" s="9"/>
    </row>
    <row r="40" spans="1:7" ht="12" customHeight="1" x14ac:dyDescent="0.2">
      <c r="A40" s="7" t="s">
        <v>10</v>
      </c>
      <c r="B40" s="6">
        <v>1.0691999999999999</v>
      </c>
      <c r="C40" s="6">
        <v>1.109</v>
      </c>
      <c r="D40" s="6">
        <f t="shared" si="6"/>
        <v>1.0891</v>
      </c>
      <c r="E40" s="6">
        <f t="shared" si="7"/>
        <v>0.94839999999999991</v>
      </c>
      <c r="F40" s="8">
        <v>50</v>
      </c>
      <c r="G40" s="9"/>
    </row>
    <row r="41" spans="1:7" ht="12" customHeight="1" x14ac:dyDescent="0.2">
      <c r="A41" s="7" t="s">
        <v>11</v>
      </c>
      <c r="B41" s="6">
        <v>0.71679999999999999</v>
      </c>
      <c r="C41" s="6">
        <v>0.68779999999999997</v>
      </c>
      <c r="D41" s="6">
        <f t="shared" si="6"/>
        <v>0.70229999999999992</v>
      </c>
      <c r="E41" s="6">
        <f t="shared" si="7"/>
        <v>0.56159999999999988</v>
      </c>
      <c r="F41" s="8">
        <v>25</v>
      </c>
      <c r="G41" s="9"/>
    </row>
    <row r="42" spans="1:7" ht="12" customHeight="1" x14ac:dyDescent="0.2">
      <c r="A42" s="7" t="s">
        <v>12</v>
      </c>
      <c r="B42" s="6">
        <v>0.45519999999999999</v>
      </c>
      <c r="C42" s="6">
        <v>0.40260000000000001</v>
      </c>
      <c r="D42" s="6">
        <f t="shared" si="6"/>
        <v>0.4289</v>
      </c>
      <c r="E42" s="6">
        <f t="shared" si="7"/>
        <v>0.28820000000000001</v>
      </c>
      <c r="F42" s="8">
        <v>12.5</v>
      </c>
      <c r="G42" s="9"/>
    </row>
    <row r="43" spans="1:7" ht="12" customHeight="1" x14ac:dyDescent="0.2">
      <c r="A43" s="7" t="s">
        <v>13</v>
      </c>
      <c r="B43" s="6">
        <v>0.3327</v>
      </c>
      <c r="C43" s="6">
        <v>0.33800000000000002</v>
      </c>
      <c r="D43" s="6">
        <f t="shared" si="6"/>
        <v>0.33535000000000004</v>
      </c>
      <c r="E43" s="6">
        <f t="shared" si="7"/>
        <v>0.19465000000000005</v>
      </c>
      <c r="F43" s="8">
        <v>6.25</v>
      </c>
      <c r="G43" s="9"/>
    </row>
    <row r="44" spans="1:7" ht="12" customHeight="1" x14ac:dyDescent="0.2">
      <c r="A44" s="7" t="s">
        <v>14</v>
      </c>
      <c r="B44" s="6">
        <v>0.18959999999999999</v>
      </c>
      <c r="C44" s="6">
        <v>0.1754</v>
      </c>
      <c r="D44" s="6">
        <f t="shared" si="6"/>
        <v>0.1825</v>
      </c>
      <c r="E44" s="6">
        <f t="shared" si="7"/>
        <v>4.1800000000000004E-2</v>
      </c>
      <c r="F44" s="8">
        <v>3.12</v>
      </c>
      <c r="G44" s="9"/>
    </row>
    <row r="45" spans="1:7" ht="12" customHeight="1" x14ac:dyDescent="0.2">
      <c r="A45" s="7" t="s">
        <v>15</v>
      </c>
      <c r="B45" s="6">
        <v>0.14480000000000001</v>
      </c>
      <c r="C45" s="6">
        <v>0.1366</v>
      </c>
      <c r="D45" s="6">
        <f t="shared" si="6"/>
        <v>0.14069999999999999</v>
      </c>
      <c r="E45" s="6">
        <f t="shared" si="7"/>
        <v>0</v>
      </c>
      <c r="F45" s="8">
        <v>0</v>
      </c>
      <c r="G45" s="9"/>
    </row>
    <row r="46" spans="1:7" ht="12" customHeight="1" x14ac:dyDescent="0.2">
      <c r="A46" s="1" t="s">
        <v>19</v>
      </c>
      <c r="B46" s="10"/>
      <c r="C46" s="10"/>
      <c r="D46" s="10"/>
      <c r="E46" s="10"/>
    </row>
  </sheetData>
  <mergeCells count="20">
    <mergeCell ref="B25:D25"/>
    <mergeCell ref="A35:F35"/>
    <mergeCell ref="B36:D36"/>
    <mergeCell ref="A3:A4"/>
    <mergeCell ref="A14:A15"/>
    <mergeCell ref="A25:A26"/>
    <mergeCell ref="A36:A37"/>
    <mergeCell ref="E3:E4"/>
    <mergeCell ref="E14:E15"/>
    <mergeCell ref="E25:E26"/>
    <mergeCell ref="E36:E37"/>
    <mergeCell ref="F3:F4"/>
    <mergeCell ref="F14:F15"/>
    <mergeCell ref="F25:F26"/>
    <mergeCell ref="F36:F37"/>
    <mergeCell ref="A2:F2"/>
    <mergeCell ref="B3:D3"/>
    <mergeCell ref="A13:F13"/>
    <mergeCell ref="B14:D14"/>
    <mergeCell ref="A24:F2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EditorRT</cp:lastModifiedBy>
  <dcterms:created xsi:type="dcterms:W3CDTF">2021-09-15T05:49:00Z</dcterms:created>
  <dcterms:modified xsi:type="dcterms:W3CDTF">2021-09-29T11:22:43Z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DD0196D8D3154E08BC46E2CBBDA532CD</vt:lpwstr>
  </property>
  <property fmtid="{D5CDD505-2E9C-101B-9397-08002B2CF9AE}" pid="3" name="KSOProductBuildVer">
    <vt:lpwstr>2052-11.1.0.10700</vt:lpwstr>
  </property>
</Properties>
</file>