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thens28/Desktop/262227_Monzen_19-11-2021-F5-T0/"/>
    </mc:Choice>
  </mc:AlternateContent>
  <xr:revisionPtr revIDLastSave="0" documentId="13_ncr:1_{1B70EC9C-97A2-7D44-A9DB-9DC421F723AB}" xr6:coauthVersionLast="45" xr6:coauthVersionMax="45" xr10:uidLastSave="{00000000-0000-0000-0000-000000000000}"/>
  <bookViews>
    <workbookView xWindow="2560" yWindow="460" windowWidth="16520" windowHeight="15940" xr2:uid="{00000000-000D-0000-FFFF-FFFF00000000}"/>
  </bookViews>
  <sheets>
    <sheet name="Dataset of 1 microarray norm" sheetId="1" r:id="rId1"/>
  </sheets>
  <definedNames>
    <definedName name="_xlnm._FilterDatabase" localSheetId="0" hidden="1">'Dataset of 1 microarray norm'!$AM$2:$AO$135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4" i="1" l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17" i="1" l="1"/>
  <c r="AI111" i="1"/>
  <c r="AI109" i="1"/>
  <c r="AI107" i="1"/>
  <c r="AI105" i="1"/>
  <c r="AI123" i="1"/>
  <c r="AI103" i="1"/>
  <c r="AI85" i="1"/>
  <c r="AI83" i="1"/>
  <c r="AI73" i="1"/>
  <c r="AI67" i="1"/>
  <c r="AI55" i="1"/>
  <c r="AI51" i="1"/>
  <c r="AI35" i="1"/>
  <c r="AI31" i="1"/>
  <c r="AI27" i="1"/>
  <c r="AI113" i="1"/>
  <c r="AI128" i="1"/>
  <c r="AI127" i="1"/>
  <c r="AI125" i="1"/>
  <c r="AI121" i="1"/>
  <c r="AI119" i="1"/>
  <c r="AI115" i="1"/>
  <c r="AI101" i="1"/>
  <c r="AI99" i="1"/>
  <c r="AI97" i="1"/>
  <c r="AI95" i="1"/>
  <c r="AI93" i="1"/>
  <c r="AI91" i="1"/>
  <c r="AI89" i="1"/>
  <c r="AI87" i="1"/>
  <c r="AI81" i="1"/>
  <c r="AI79" i="1"/>
  <c r="AI77" i="1"/>
  <c r="AI75" i="1"/>
  <c r="AI71" i="1"/>
  <c r="AI69" i="1"/>
  <c r="AI65" i="1"/>
  <c r="AI63" i="1"/>
  <c r="AI61" i="1"/>
  <c r="AI59" i="1"/>
  <c r="AI57" i="1"/>
  <c r="AI53" i="1"/>
  <c r="AI49" i="1"/>
  <c r="AI47" i="1"/>
  <c r="AI45" i="1"/>
  <c r="AI43" i="1"/>
  <c r="AI41" i="1"/>
  <c r="AI39" i="1"/>
  <c r="AI37" i="1"/>
  <c r="AI33" i="1"/>
  <c r="AI29" i="1"/>
  <c r="AI134" i="1"/>
  <c r="AI132" i="1"/>
  <c r="AI130" i="1"/>
  <c r="AL135" i="1"/>
  <c r="AK135" i="1"/>
  <c r="AJ135" i="1"/>
  <c r="AI135" i="1"/>
  <c r="AL134" i="1"/>
  <c r="AK134" i="1"/>
  <c r="AJ134" i="1"/>
  <c r="AL133" i="1"/>
  <c r="AK133" i="1"/>
  <c r="AJ133" i="1"/>
  <c r="AI133" i="1"/>
  <c r="AL132" i="1"/>
  <c r="AK132" i="1"/>
  <c r="AJ132" i="1"/>
  <c r="AL131" i="1"/>
  <c r="AK131" i="1"/>
  <c r="AJ131" i="1"/>
  <c r="AI131" i="1"/>
  <c r="AL130" i="1"/>
  <c r="AK130" i="1"/>
  <c r="AJ130" i="1"/>
  <c r="AL129" i="1"/>
  <c r="AI129" i="1"/>
  <c r="AI126" i="1"/>
  <c r="AI124" i="1"/>
  <c r="AI122" i="1"/>
  <c r="AI120" i="1"/>
  <c r="AI118" i="1"/>
  <c r="AI116" i="1"/>
  <c r="AI114" i="1"/>
  <c r="AI112" i="1"/>
  <c r="AI110" i="1"/>
  <c r="AI108" i="1"/>
  <c r="AI106" i="1"/>
  <c r="AI104" i="1"/>
  <c r="AI102" i="1"/>
  <c r="AI100" i="1"/>
  <c r="AI98" i="1"/>
  <c r="AI96" i="1"/>
  <c r="AI94" i="1"/>
  <c r="AI92" i="1"/>
  <c r="AI90" i="1"/>
  <c r="AI88" i="1"/>
  <c r="AI86" i="1"/>
  <c r="AI84" i="1"/>
  <c r="AI82" i="1"/>
  <c r="AI80" i="1"/>
  <c r="AI78" i="1"/>
  <c r="AI76" i="1"/>
  <c r="AI74" i="1"/>
  <c r="AI72" i="1"/>
  <c r="AI70" i="1"/>
  <c r="AI68" i="1"/>
  <c r="AI66" i="1"/>
  <c r="AI64" i="1"/>
  <c r="AI62" i="1"/>
  <c r="AI60" i="1"/>
  <c r="AI58" i="1"/>
  <c r="AI56" i="1"/>
  <c r="AI54" i="1"/>
  <c r="AI52" i="1"/>
  <c r="AI50" i="1"/>
  <c r="AI48" i="1"/>
  <c r="AI46" i="1"/>
  <c r="AI44" i="1"/>
  <c r="AI42" i="1"/>
  <c r="AI40" i="1"/>
  <c r="AI38" i="1"/>
  <c r="AI36" i="1"/>
  <c r="AI34" i="1"/>
  <c r="AI32" i="1"/>
  <c r="AI30" i="1"/>
  <c r="AI28" i="1"/>
  <c r="AI26" i="1"/>
  <c r="AK129" i="1"/>
  <c r="AJ129" i="1"/>
  <c r="AL128" i="1"/>
  <c r="AK128" i="1"/>
  <c r="AJ128" i="1"/>
  <c r="AL127" i="1"/>
  <c r="AK127" i="1"/>
  <c r="AJ127" i="1"/>
  <c r="AL126" i="1"/>
  <c r="AK126" i="1"/>
  <c r="AJ126" i="1"/>
  <c r="AL125" i="1"/>
  <c r="AK125" i="1"/>
  <c r="AJ125" i="1"/>
  <c r="AL124" i="1"/>
  <c r="AK124" i="1"/>
  <c r="AJ124" i="1"/>
  <c r="AL123" i="1"/>
  <c r="AK123" i="1"/>
  <c r="AJ123" i="1"/>
  <c r="AL122" i="1"/>
  <c r="AO122" i="1" s="1"/>
  <c r="AK122" i="1"/>
  <c r="AJ122" i="1"/>
  <c r="AM122" i="1" s="1"/>
  <c r="AL121" i="1"/>
  <c r="AK121" i="1"/>
  <c r="AJ121" i="1"/>
  <c r="AL120" i="1"/>
  <c r="AK120" i="1"/>
  <c r="AJ120" i="1"/>
  <c r="AL119" i="1"/>
  <c r="AO119" i="1" s="1"/>
  <c r="AK119" i="1"/>
  <c r="AJ119" i="1"/>
  <c r="AL118" i="1"/>
  <c r="AK118" i="1"/>
  <c r="AJ118" i="1"/>
  <c r="AL117" i="1"/>
  <c r="AK117" i="1"/>
  <c r="AJ117" i="1"/>
  <c r="AM117" i="1" s="1"/>
  <c r="AL116" i="1"/>
  <c r="AK116" i="1"/>
  <c r="AJ116" i="1"/>
  <c r="AL115" i="1"/>
  <c r="AK115" i="1"/>
  <c r="AJ115" i="1"/>
  <c r="AL114" i="1"/>
  <c r="AO114" i="1" s="1"/>
  <c r="AK114" i="1"/>
  <c r="AJ114" i="1"/>
  <c r="AM114" i="1" s="1"/>
  <c r="AL113" i="1"/>
  <c r="AK113" i="1"/>
  <c r="AJ113" i="1"/>
  <c r="AL112" i="1"/>
  <c r="AK112" i="1"/>
  <c r="AJ112" i="1"/>
  <c r="AL111" i="1"/>
  <c r="AK111" i="1"/>
  <c r="AJ111" i="1"/>
  <c r="AL110" i="1"/>
  <c r="AK110" i="1"/>
  <c r="AJ110" i="1"/>
  <c r="AL109" i="1"/>
  <c r="AK109" i="1"/>
  <c r="AJ109" i="1"/>
  <c r="AM109" i="1" s="1"/>
  <c r="AL108" i="1"/>
  <c r="AK108" i="1"/>
  <c r="AJ108" i="1"/>
  <c r="AL107" i="1"/>
  <c r="AK107" i="1"/>
  <c r="AN107" i="1" s="1"/>
  <c r="AJ107" i="1"/>
  <c r="AL106" i="1"/>
  <c r="AO106" i="1" s="1"/>
  <c r="AK106" i="1"/>
  <c r="AJ106" i="1"/>
  <c r="AM106" i="1" s="1"/>
  <c r="AL105" i="1"/>
  <c r="AK105" i="1"/>
  <c r="AJ105" i="1"/>
  <c r="AL104" i="1"/>
  <c r="AK104" i="1"/>
  <c r="AJ104" i="1"/>
  <c r="AL103" i="1"/>
  <c r="AO103" i="1" s="1"/>
  <c r="AK103" i="1"/>
  <c r="AJ103" i="1"/>
  <c r="AL102" i="1"/>
  <c r="AK102" i="1"/>
  <c r="AJ102" i="1"/>
  <c r="AL101" i="1"/>
  <c r="AK101" i="1"/>
  <c r="AJ101" i="1"/>
  <c r="AL100" i="1"/>
  <c r="AK100" i="1"/>
  <c r="AJ100" i="1"/>
  <c r="AL99" i="1"/>
  <c r="AK99" i="1"/>
  <c r="AJ99" i="1"/>
  <c r="AL98" i="1"/>
  <c r="AO98" i="1" s="1"/>
  <c r="AK98" i="1"/>
  <c r="AN98" i="1" s="1"/>
  <c r="AJ98" i="1"/>
  <c r="AM98" i="1" s="1"/>
  <c r="AL97" i="1"/>
  <c r="AK97" i="1"/>
  <c r="AJ97" i="1"/>
  <c r="AM97" i="1" s="1"/>
  <c r="AL96" i="1"/>
  <c r="AK96" i="1"/>
  <c r="AJ96" i="1"/>
  <c r="AL95" i="1"/>
  <c r="AK95" i="1"/>
  <c r="AN95" i="1" s="1"/>
  <c r="AJ95" i="1"/>
  <c r="AL94" i="1"/>
  <c r="AK94" i="1"/>
  <c r="AJ94" i="1"/>
  <c r="AL93" i="1"/>
  <c r="AK93" i="1"/>
  <c r="AJ93" i="1"/>
  <c r="AL92" i="1"/>
  <c r="AK92" i="1"/>
  <c r="AJ92" i="1"/>
  <c r="AL91" i="1"/>
  <c r="AK91" i="1"/>
  <c r="AJ91" i="1"/>
  <c r="AL90" i="1"/>
  <c r="AO90" i="1" s="1"/>
  <c r="AK90" i="1"/>
  <c r="AN90" i="1" s="1"/>
  <c r="AJ90" i="1"/>
  <c r="AM90" i="1" s="1"/>
  <c r="AL89" i="1"/>
  <c r="AK89" i="1"/>
  <c r="AJ89" i="1"/>
  <c r="AL88" i="1"/>
  <c r="AK88" i="1"/>
  <c r="AJ88" i="1"/>
  <c r="AL87" i="1"/>
  <c r="AK87" i="1"/>
  <c r="AN87" i="1" s="1"/>
  <c r="AJ87" i="1"/>
  <c r="AL86" i="1"/>
  <c r="AK86" i="1"/>
  <c r="AJ86" i="1"/>
  <c r="AL85" i="1"/>
  <c r="AK85" i="1"/>
  <c r="AJ85" i="1"/>
  <c r="AL84" i="1"/>
  <c r="AK84" i="1"/>
  <c r="AJ84" i="1"/>
  <c r="AL83" i="1"/>
  <c r="AO83" i="1" s="1"/>
  <c r="AK83" i="1"/>
  <c r="AN83" i="1" s="1"/>
  <c r="AJ83" i="1"/>
  <c r="AL82" i="1"/>
  <c r="AO82" i="1" s="1"/>
  <c r="AK82" i="1"/>
  <c r="AN82" i="1" s="1"/>
  <c r="AJ82" i="1"/>
  <c r="AM82" i="1" s="1"/>
  <c r="AL81" i="1"/>
  <c r="AK81" i="1"/>
  <c r="AJ81" i="1"/>
  <c r="AL80" i="1"/>
  <c r="AK80" i="1"/>
  <c r="AJ80" i="1"/>
  <c r="AL79" i="1"/>
  <c r="AK79" i="1"/>
  <c r="AJ79" i="1"/>
  <c r="AL78" i="1"/>
  <c r="AK78" i="1"/>
  <c r="AJ78" i="1"/>
  <c r="AL77" i="1"/>
  <c r="AK77" i="1"/>
  <c r="AJ77" i="1"/>
  <c r="AM77" i="1" s="1"/>
  <c r="AL76" i="1"/>
  <c r="AK76" i="1"/>
  <c r="AJ76" i="1"/>
  <c r="AL75" i="1"/>
  <c r="AK75" i="1"/>
  <c r="AN75" i="1" s="1"/>
  <c r="AJ75" i="1"/>
  <c r="AL74" i="1"/>
  <c r="AO74" i="1" s="1"/>
  <c r="AK74" i="1"/>
  <c r="AN74" i="1" s="1"/>
  <c r="AJ74" i="1"/>
  <c r="AM74" i="1" s="1"/>
  <c r="AL73" i="1"/>
  <c r="AK73" i="1"/>
  <c r="AJ73" i="1"/>
  <c r="AL72" i="1"/>
  <c r="AK72" i="1"/>
  <c r="AJ72" i="1"/>
  <c r="AL71" i="1"/>
  <c r="AK71" i="1"/>
  <c r="AN71" i="1" s="1"/>
  <c r="AJ71" i="1"/>
  <c r="AL70" i="1"/>
  <c r="AK70" i="1"/>
  <c r="AJ70" i="1"/>
  <c r="AL69" i="1"/>
  <c r="AK69" i="1"/>
  <c r="AN69" i="1" s="1"/>
  <c r="AJ69" i="1"/>
  <c r="AL68" i="1"/>
  <c r="AO68" i="1" s="1"/>
  <c r="AK68" i="1"/>
  <c r="AJ68" i="1"/>
  <c r="AL67" i="1"/>
  <c r="AO67" i="1" s="1"/>
  <c r="AK67" i="1"/>
  <c r="AJ67" i="1"/>
  <c r="AL66" i="1"/>
  <c r="AO66" i="1" s="1"/>
  <c r="AK66" i="1"/>
  <c r="AN66" i="1" s="1"/>
  <c r="AJ66" i="1"/>
  <c r="AM66" i="1" s="1"/>
  <c r="AL65" i="1"/>
  <c r="AK65" i="1"/>
  <c r="AJ65" i="1"/>
  <c r="AM65" i="1" s="1"/>
  <c r="AL64" i="1"/>
  <c r="AK64" i="1"/>
  <c r="AJ64" i="1"/>
  <c r="AL63" i="1"/>
  <c r="AK63" i="1"/>
  <c r="AN63" i="1" s="1"/>
  <c r="AJ63" i="1"/>
  <c r="AL62" i="1"/>
  <c r="AK62" i="1"/>
  <c r="AJ62" i="1"/>
  <c r="AL61" i="1"/>
  <c r="AK61" i="1"/>
  <c r="AJ61" i="1"/>
  <c r="AL60" i="1"/>
  <c r="AO60" i="1" s="1"/>
  <c r="AK60" i="1"/>
  <c r="AJ60" i="1"/>
  <c r="AL59" i="1"/>
  <c r="AK59" i="1"/>
  <c r="AJ59" i="1"/>
  <c r="AL58" i="1"/>
  <c r="AO58" i="1" s="1"/>
  <c r="AK58" i="1"/>
  <c r="AN58" i="1" s="1"/>
  <c r="AJ58" i="1"/>
  <c r="AM58" i="1" s="1"/>
  <c r="AL57" i="1"/>
  <c r="AK57" i="1"/>
  <c r="AJ57" i="1"/>
  <c r="AM57" i="1" s="1"/>
  <c r="AL56" i="1"/>
  <c r="AK56" i="1"/>
  <c r="AJ56" i="1"/>
  <c r="AL55" i="1"/>
  <c r="AK55" i="1"/>
  <c r="AN55" i="1" s="1"/>
  <c r="AJ55" i="1"/>
  <c r="AL54" i="1"/>
  <c r="AK54" i="1"/>
  <c r="AJ54" i="1"/>
  <c r="AL53" i="1"/>
  <c r="AK53" i="1"/>
  <c r="AJ53" i="1"/>
  <c r="AL52" i="1"/>
  <c r="AO52" i="1" s="1"/>
  <c r="AK52" i="1"/>
  <c r="AJ52" i="1"/>
  <c r="AL51" i="1"/>
  <c r="AO51" i="1" s="1"/>
  <c r="AK51" i="1"/>
  <c r="AN51" i="1" s="1"/>
  <c r="AJ51" i="1"/>
  <c r="AL50" i="1"/>
  <c r="AO50" i="1" s="1"/>
  <c r="AK50" i="1"/>
  <c r="AN50" i="1" s="1"/>
  <c r="AJ50" i="1"/>
  <c r="AM50" i="1" s="1"/>
  <c r="AL49" i="1"/>
  <c r="AK49" i="1"/>
  <c r="AJ49" i="1"/>
  <c r="AL48" i="1"/>
  <c r="AK48" i="1"/>
  <c r="AJ48" i="1"/>
  <c r="AL47" i="1"/>
  <c r="AK47" i="1"/>
  <c r="AJ47" i="1"/>
  <c r="AL46" i="1"/>
  <c r="AK46" i="1"/>
  <c r="AJ46" i="1"/>
  <c r="AL45" i="1"/>
  <c r="AK45" i="1"/>
  <c r="AJ45" i="1"/>
  <c r="AM45" i="1" s="1"/>
  <c r="AL44" i="1"/>
  <c r="AO44" i="1" s="1"/>
  <c r="AK44" i="1"/>
  <c r="AJ44" i="1"/>
  <c r="AL43" i="1"/>
  <c r="AK43" i="1"/>
  <c r="AN43" i="1" s="1"/>
  <c r="AJ43" i="1"/>
  <c r="AL42" i="1"/>
  <c r="AO42" i="1" s="1"/>
  <c r="AK42" i="1"/>
  <c r="AN42" i="1" s="1"/>
  <c r="AJ42" i="1"/>
  <c r="AM42" i="1" s="1"/>
  <c r="AL41" i="1"/>
  <c r="AK41" i="1"/>
  <c r="AJ41" i="1"/>
  <c r="AL40" i="1"/>
  <c r="AK40" i="1"/>
  <c r="AJ40" i="1"/>
  <c r="AL39" i="1"/>
  <c r="AK39" i="1"/>
  <c r="AJ39" i="1"/>
  <c r="AL38" i="1"/>
  <c r="AK38" i="1"/>
  <c r="AJ38" i="1"/>
  <c r="AL37" i="1"/>
  <c r="AK37" i="1"/>
  <c r="AJ37" i="1"/>
  <c r="AM37" i="1" s="1"/>
  <c r="AL36" i="1"/>
  <c r="AO36" i="1" s="1"/>
  <c r="AK36" i="1"/>
  <c r="AJ36" i="1"/>
  <c r="AL35" i="1"/>
  <c r="AK35" i="1"/>
  <c r="AJ35" i="1"/>
  <c r="AL34" i="1"/>
  <c r="AO34" i="1" s="1"/>
  <c r="AK34" i="1"/>
  <c r="AN34" i="1" s="1"/>
  <c r="AJ34" i="1"/>
  <c r="AM34" i="1" s="1"/>
  <c r="AL33" i="1"/>
  <c r="AK33" i="1"/>
  <c r="AJ33" i="1"/>
  <c r="AL32" i="1"/>
  <c r="AK32" i="1"/>
  <c r="AJ32" i="1"/>
  <c r="AL31" i="1"/>
  <c r="AO31" i="1" s="1"/>
  <c r="AK31" i="1"/>
  <c r="AJ31" i="1"/>
  <c r="AL30" i="1"/>
  <c r="AK30" i="1"/>
  <c r="AJ30" i="1"/>
  <c r="AL29" i="1"/>
  <c r="AK29" i="1"/>
  <c r="AJ29" i="1"/>
  <c r="AL28" i="1"/>
  <c r="AO28" i="1" s="1"/>
  <c r="AK28" i="1"/>
  <c r="AJ28" i="1"/>
  <c r="AL27" i="1"/>
  <c r="AK27" i="1"/>
  <c r="AN27" i="1" s="1"/>
  <c r="AJ27" i="1"/>
  <c r="AL26" i="1"/>
  <c r="AO26" i="1" s="1"/>
  <c r="AK26" i="1"/>
  <c r="AN26" i="1" s="1"/>
  <c r="AJ26" i="1"/>
  <c r="AM26" i="1" s="1"/>
  <c r="AL25" i="1"/>
  <c r="AK25" i="1"/>
  <c r="AJ25" i="1"/>
  <c r="AI25" i="1"/>
  <c r="AL24" i="1"/>
  <c r="AK24" i="1"/>
  <c r="AJ24" i="1"/>
  <c r="AI24" i="1"/>
  <c r="AL23" i="1"/>
  <c r="AK23" i="1"/>
  <c r="AJ23" i="1"/>
  <c r="AI23" i="1"/>
  <c r="AL22" i="1"/>
  <c r="AK22" i="1"/>
  <c r="AJ22" i="1"/>
  <c r="AI22" i="1"/>
  <c r="AL21" i="1"/>
  <c r="AK21" i="1"/>
  <c r="AJ21" i="1"/>
  <c r="AI21" i="1"/>
  <c r="AL20" i="1"/>
  <c r="AK20" i="1"/>
  <c r="AJ20" i="1"/>
  <c r="AI20" i="1"/>
  <c r="AL19" i="1"/>
  <c r="AK19" i="1"/>
  <c r="AJ19" i="1"/>
  <c r="AI19" i="1"/>
  <c r="AL18" i="1"/>
  <c r="AK18" i="1"/>
  <c r="AJ18" i="1"/>
  <c r="AI18" i="1"/>
  <c r="AL17" i="1"/>
  <c r="AK17" i="1"/>
  <c r="AJ17" i="1"/>
  <c r="AI17" i="1"/>
  <c r="AL16" i="1"/>
  <c r="AK16" i="1"/>
  <c r="AJ16" i="1"/>
  <c r="AI16" i="1"/>
  <c r="AL15" i="1"/>
  <c r="AK15" i="1"/>
  <c r="AJ15" i="1"/>
  <c r="AI15" i="1"/>
  <c r="AL14" i="1"/>
  <c r="AK14" i="1"/>
  <c r="AJ14" i="1"/>
  <c r="AI14" i="1"/>
  <c r="AL13" i="1"/>
  <c r="AK13" i="1"/>
  <c r="AJ13" i="1"/>
  <c r="AI13" i="1"/>
  <c r="AL12" i="1"/>
  <c r="AK12" i="1"/>
  <c r="AJ12" i="1"/>
  <c r="AI12" i="1"/>
  <c r="AL11" i="1"/>
  <c r="AK11" i="1"/>
  <c r="AJ11" i="1"/>
  <c r="AI11" i="1"/>
  <c r="AL10" i="1"/>
  <c r="AK10" i="1"/>
  <c r="AJ10" i="1"/>
  <c r="AI10" i="1"/>
  <c r="AL9" i="1"/>
  <c r="AK9" i="1"/>
  <c r="AJ9" i="1"/>
  <c r="AI9" i="1"/>
  <c r="AL8" i="1"/>
  <c r="AK8" i="1"/>
  <c r="AJ8" i="1"/>
  <c r="AI8" i="1"/>
  <c r="AL7" i="1"/>
  <c r="AK7" i="1"/>
  <c r="AJ7" i="1"/>
  <c r="AI7" i="1"/>
  <c r="AL6" i="1"/>
  <c r="AK6" i="1"/>
  <c r="AJ6" i="1"/>
  <c r="AI6" i="1"/>
  <c r="AL5" i="1"/>
  <c r="AK5" i="1"/>
  <c r="AJ5" i="1"/>
  <c r="AI5" i="1"/>
  <c r="AL4" i="1"/>
  <c r="AK4" i="1"/>
  <c r="AJ4" i="1"/>
  <c r="AI4" i="1"/>
  <c r="AN115" i="1" l="1"/>
  <c r="AN132" i="1"/>
  <c r="AM89" i="1"/>
  <c r="AM105" i="1"/>
  <c r="AM113" i="1"/>
  <c r="AM39" i="1"/>
  <c r="AM47" i="1"/>
  <c r="AM59" i="1"/>
  <c r="AO69" i="1"/>
  <c r="AM79" i="1"/>
  <c r="AM91" i="1"/>
  <c r="AM99" i="1"/>
  <c r="AO121" i="1"/>
  <c r="AN35" i="1"/>
  <c r="AN39" i="1"/>
  <c r="AO40" i="1"/>
  <c r="AN47" i="1"/>
  <c r="AO48" i="1"/>
  <c r="AO56" i="1"/>
  <c r="AN59" i="1"/>
  <c r="AO64" i="1"/>
  <c r="AN79" i="1"/>
  <c r="AN91" i="1"/>
  <c r="AN99" i="1"/>
  <c r="AN111" i="1"/>
  <c r="AN123" i="1"/>
  <c r="AO32" i="1"/>
  <c r="AO39" i="1"/>
  <c r="AO47" i="1"/>
  <c r="AO59" i="1"/>
  <c r="AM69" i="1"/>
  <c r="AO79" i="1"/>
  <c r="AO91" i="1"/>
  <c r="AO99" i="1"/>
  <c r="AM121" i="1"/>
  <c r="AM129" i="1"/>
  <c r="AN130" i="1"/>
  <c r="AN37" i="1"/>
  <c r="AN45" i="1"/>
  <c r="AN57" i="1"/>
  <c r="AN65" i="1"/>
  <c r="AN77" i="1"/>
  <c r="AN89" i="1"/>
  <c r="AN97" i="1"/>
  <c r="AN109" i="1"/>
  <c r="AM128" i="1"/>
  <c r="AM31" i="1"/>
  <c r="AM67" i="1"/>
  <c r="AM103" i="1"/>
  <c r="AO109" i="1"/>
  <c r="AN128" i="1"/>
  <c r="AM30" i="1"/>
  <c r="AN31" i="1"/>
  <c r="AM38" i="1"/>
  <c r="AM46" i="1"/>
  <c r="AM54" i="1"/>
  <c r="AM62" i="1"/>
  <c r="AN67" i="1"/>
  <c r="AM70" i="1"/>
  <c r="AM78" i="1"/>
  <c r="AM86" i="1"/>
  <c r="AM94" i="1"/>
  <c r="AM102" i="1"/>
  <c r="AN103" i="1"/>
  <c r="AM110" i="1"/>
  <c r="AM118" i="1"/>
  <c r="AN119" i="1"/>
  <c r="AM126" i="1"/>
  <c r="AO27" i="1"/>
  <c r="AM33" i="1"/>
  <c r="AO43" i="1"/>
  <c r="AM53" i="1"/>
  <c r="AO55" i="1"/>
  <c r="AO63" i="1"/>
  <c r="AO75" i="1"/>
  <c r="AM85" i="1"/>
  <c r="AO87" i="1"/>
  <c r="AO95" i="1"/>
  <c r="AO107" i="1"/>
  <c r="AO115" i="1"/>
  <c r="AO127" i="1"/>
  <c r="AM28" i="1"/>
  <c r="AM36" i="1"/>
  <c r="AM44" i="1"/>
  <c r="AM52" i="1"/>
  <c r="AM60" i="1"/>
  <c r="AM68" i="1"/>
  <c r="AN85" i="1"/>
  <c r="AN28" i="1"/>
  <c r="AN36" i="1"/>
  <c r="AN44" i="1"/>
  <c r="AN52" i="1"/>
  <c r="AN60" i="1"/>
  <c r="AN68" i="1"/>
  <c r="AN76" i="1"/>
  <c r="AN84" i="1"/>
  <c r="AN92" i="1"/>
  <c r="AN100" i="1"/>
  <c r="AN108" i="1"/>
  <c r="AN116" i="1"/>
  <c r="AN124" i="1"/>
  <c r="AN134" i="1"/>
  <c r="AM32" i="1"/>
  <c r="AN33" i="1"/>
  <c r="AM40" i="1"/>
  <c r="AM48" i="1"/>
  <c r="AN53" i="1"/>
  <c r="AM56" i="1"/>
  <c r="AM64" i="1"/>
  <c r="AN105" i="1"/>
  <c r="AN113" i="1"/>
  <c r="AN117" i="1"/>
  <c r="AM27" i="1"/>
  <c r="AN32" i="1"/>
  <c r="AO33" i="1"/>
  <c r="AO37" i="1"/>
  <c r="AN40" i="1"/>
  <c r="AM43" i="1"/>
  <c r="AO45" i="1"/>
  <c r="AN48" i="1"/>
  <c r="AM51" i="1"/>
  <c r="AO53" i="1"/>
  <c r="AM55" i="1"/>
  <c r="AN56" i="1"/>
  <c r="AO57" i="1"/>
  <c r="AM63" i="1"/>
  <c r="AN64" i="1"/>
  <c r="AO65" i="1"/>
  <c r="AN72" i="1"/>
  <c r="AM75" i="1"/>
  <c r="AO77" i="1"/>
  <c r="AN80" i="1"/>
  <c r="AM83" i="1"/>
  <c r="AO85" i="1"/>
  <c r="AM87" i="1"/>
  <c r="AN88" i="1"/>
  <c r="AO89" i="1"/>
  <c r="AM95" i="1"/>
  <c r="AN96" i="1"/>
  <c r="AO97" i="1"/>
  <c r="AN104" i="1"/>
  <c r="AO105" i="1"/>
  <c r="AM107" i="1"/>
  <c r="AN112" i="1"/>
  <c r="AO113" i="1"/>
  <c r="AM115" i="1"/>
  <c r="AO117" i="1"/>
  <c r="AM119" i="1"/>
  <c r="AN120" i="1"/>
  <c r="AM127" i="1"/>
  <c r="AO128" i="1"/>
  <c r="AM29" i="1"/>
  <c r="AN30" i="1"/>
  <c r="AO35" i="1"/>
  <c r="AN38" i="1"/>
  <c r="AM41" i="1"/>
  <c r="AN46" i="1"/>
  <c r="AM49" i="1"/>
  <c r="AN54" i="1"/>
  <c r="AM61" i="1"/>
  <c r="AN62" i="1"/>
  <c r="AN70" i="1"/>
  <c r="AO71" i="1"/>
  <c r="AM73" i="1"/>
  <c r="AN78" i="1"/>
  <c r="AM81" i="1"/>
  <c r="AN86" i="1"/>
  <c r="AM93" i="1"/>
  <c r="AN94" i="1"/>
  <c r="AM101" i="1"/>
  <c r="AN102" i="1"/>
  <c r="AO111" i="1"/>
  <c r="AO123" i="1"/>
  <c r="AM125" i="1"/>
  <c r="AN4" i="1"/>
  <c r="AN5" i="1"/>
  <c r="AN6" i="1"/>
  <c r="AN7" i="1"/>
  <c r="AN8" i="1"/>
  <c r="AN9" i="1"/>
  <c r="AN29" i="1"/>
  <c r="AO30" i="1"/>
  <c r="AO38" i="1"/>
  <c r="AN41" i="1"/>
  <c r="AO46" i="1"/>
  <c r="AN49" i="1"/>
  <c r="AO54" i="1"/>
  <c r="AN61" i="1"/>
  <c r="AO62" i="1"/>
  <c r="AO70" i="1"/>
  <c r="AN73" i="1"/>
  <c r="AO78" i="1"/>
  <c r="AN81" i="1"/>
  <c r="AO86" i="1"/>
  <c r="AN93" i="1"/>
  <c r="AO94" i="1"/>
  <c r="AN101" i="1"/>
  <c r="AO102" i="1"/>
  <c r="AO110" i="1"/>
  <c r="AO118" i="1"/>
  <c r="AN125" i="1"/>
  <c r="AO126" i="1"/>
  <c r="AO29" i="1"/>
  <c r="AM35" i="1"/>
  <c r="AO41" i="1"/>
  <c r="AO49" i="1"/>
  <c r="AO61" i="1"/>
  <c r="AM71" i="1"/>
  <c r="AO73" i="1"/>
  <c r="AO81" i="1"/>
  <c r="AO93" i="1"/>
  <c r="AO101" i="1"/>
  <c r="AM111" i="1"/>
  <c r="AM123" i="1"/>
  <c r="AO125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N106" i="1"/>
  <c r="AN110" i="1"/>
  <c r="AN114" i="1"/>
  <c r="AN118" i="1"/>
  <c r="AN122" i="1"/>
  <c r="AN126" i="1"/>
  <c r="AN129" i="1"/>
  <c r="AO132" i="1"/>
  <c r="AO133" i="1"/>
  <c r="AN23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129" i="1"/>
  <c r="AM132" i="1"/>
  <c r="AM133" i="1"/>
  <c r="AN24" i="1"/>
  <c r="AN25" i="1"/>
  <c r="AM72" i="1"/>
  <c r="AM76" i="1"/>
  <c r="AM80" i="1"/>
  <c r="AM84" i="1"/>
  <c r="AM88" i="1"/>
  <c r="AM92" i="1"/>
  <c r="AM96" i="1"/>
  <c r="AM100" i="1"/>
  <c r="AM104" i="1"/>
  <c r="AM108" i="1"/>
  <c r="AM112" i="1"/>
  <c r="AM116" i="1"/>
  <c r="AM120" i="1"/>
  <c r="AN121" i="1"/>
  <c r="AM124" i="1"/>
  <c r="AO130" i="1"/>
  <c r="AO131" i="1"/>
  <c r="AM134" i="1"/>
  <c r="AM135" i="1"/>
  <c r="AN135" i="1"/>
  <c r="AO72" i="1"/>
  <c r="AO76" i="1"/>
  <c r="AO80" i="1"/>
  <c r="AO84" i="1"/>
  <c r="AO88" i="1"/>
  <c r="AO92" i="1"/>
  <c r="AO96" i="1"/>
  <c r="AO100" i="1"/>
  <c r="AO104" i="1"/>
  <c r="AO108" i="1"/>
  <c r="AO112" i="1"/>
  <c r="AO116" i="1"/>
  <c r="AO120" i="1"/>
  <c r="AO124" i="1"/>
  <c r="AN127" i="1"/>
  <c r="AM130" i="1"/>
  <c r="AM131" i="1"/>
  <c r="AN133" i="1"/>
  <c r="AO134" i="1"/>
  <c r="AO135" i="1"/>
  <c r="AN131" i="1"/>
</calcChain>
</file>

<file path=xl/sharedStrings.xml><?xml version="1.0" encoding="utf-8"?>
<sst xmlns="http://schemas.openxmlformats.org/spreadsheetml/2006/main" count="310" uniqueCount="310">
  <si>
    <t>hsa-let-7b</t>
  </si>
  <si>
    <t>hsa-miR-1183</t>
  </si>
  <si>
    <t>hsa-miR-1202</t>
  </si>
  <si>
    <t>hsa-miR-1207-5p</t>
  </si>
  <si>
    <t>hsa-miR-1224-5p</t>
  </si>
  <si>
    <t>hsa-miR-1225-5p</t>
  </si>
  <si>
    <t>hsa-miR-1226*</t>
  </si>
  <si>
    <t>hsa-miR-1228</t>
  </si>
  <si>
    <t>hsa-miR-1229</t>
  </si>
  <si>
    <t>hsa-miR-1234</t>
  </si>
  <si>
    <t>hsa-miR-1237</t>
  </si>
  <si>
    <t>hsa-miR-1238</t>
  </si>
  <si>
    <t>hsa-miR-1246</t>
  </si>
  <si>
    <t>hsa-miR-1249</t>
  </si>
  <si>
    <t>hsa-miR-125a-3p</t>
  </si>
  <si>
    <t>hsa-miR-1268</t>
  </si>
  <si>
    <t>hsa-miR-1275</t>
  </si>
  <si>
    <t>hsa-miR-1290</t>
  </si>
  <si>
    <t>hsa-miR-1305</t>
  </si>
  <si>
    <t>hsa-miR-134</t>
  </si>
  <si>
    <t>hsa-miR-135a*</t>
  </si>
  <si>
    <t>hsa-miR-141</t>
  </si>
  <si>
    <t>hsa-miR-1471</t>
  </si>
  <si>
    <t>hsa-miR-150*</t>
  </si>
  <si>
    <t>hsa-miR-151-3p</t>
  </si>
  <si>
    <t>hsa-miR-17</t>
  </si>
  <si>
    <t>hsa-miR-188-5p</t>
  </si>
  <si>
    <t>hsa-miR-191*</t>
  </si>
  <si>
    <t>hsa-miR-1914*</t>
  </si>
  <si>
    <t>hsa-miR-1915</t>
  </si>
  <si>
    <t>hsa-miR-197</t>
  </si>
  <si>
    <t>hsa-miR-1972</t>
  </si>
  <si>
    <t>hsa-miR-198</t>
  </si>
  <si>
    <t>hsa-miR-2861</t>
  </si>
  <si>
    <t>hsa-miR-296-5p</t>
  </si>
  <si>
    <t>hsa-miR-3125</t>
  </si>
  <si>
    <t>hsa-miR-3131</t>
  </si>
  <si>
    <t>hsa-miR-3137</t>
  </si>
  <si>
    <t>hsa-miR-3138</t>
  </si>
  <si>
    <t>hsa-miR-3141</t>
  </si>
  <si>
    <t>hsa-miR-3148</t>
  </si>
  <si>
    <t>hsa-miR-3149</t>
  </si>
  <si>
    <t>hsa-miR-3156-5p</t>
  </si>
  <si>
    <t>hsa-miR-3162-5p</t>
  </si>
  <si>
    <t>hsa-miR-3180-3p</t>
  </si>
  <si>
    <t>hsa-miR-3188</t>
  </si>
  <si>
    <t>hsa-miR-3194-5p</t>
  </si>
  <si>
    <t>hsa-miR-3195</t>
  </si>
  <si>
    <t>hsa-miR-3196</t>
  </si>
  <si>
    <t>hsa-miR-3198</t>
  </si>
  <si>
    <t>hsa-miR-3202</t>
  </si>
  <si>
    <t>hsa-miR-320b</t>
  </si>
  <si>
    <t>hsa-miR-320c</t>
  </si>
  <si>
    <t>hsa-miR-320d</t>
  </si>
  <si>
    <t>hsa-miR-320e</t>
  </si>
  <si>
    <t>hsa-miR-3605-5p</t>
  </si>
  <si>
    <t>hsa-miR-3610</t>
  </si>
  <si>
    <t>hsa-miR-3646</t>
  </si>
  <si>
    <t>hsa-miR-3648</t>
  </si>
  <si>
    <t>hsa-miR-3652</t>
  </si>
  <si>
    <t>hsa-miR-3656</t>
  </si>
  <si>
    <t>hsa-miR-3663-3p</t>
  </si>
  <si>
    <t>hsa-miR-3665</t>
  </si>
  <si>
    <t>hsa-miR-3667-5p</t>
  </si>
  <si>
    <t>hsa-miR-3676</t>
  </si>
  <si>
    <t>hsa-miR-3679-5p</t>
  </si>
  <si>
    <t>hsa-miR-371-5p</t>
  </si>
  <si>
    <t>hsa-miR-373*</t>
  </si>
  <si>
    <t>hsa-miR-378</t>
  </si>
  <si>
    <t>hsa-miR-3911</t>
  </si>
  <si>
    <t>hsa-miR-3917</t>
  </si>
  <si>
    <t>hsa-miR-3937</t>
  </si>
  <si>
    <t>hsa-miR-3945</t>
  </si>
  <si>
    <t>hsa-miR-422a</t>
  </si>
  <si>
    <t>hsa-miR-423-5p</t>
  </si>
  <si>
    <t>hsa-miR-4257</t>
  </si>
  <si>
    <t>hsa-miR-4270</t>
  </si>
  <si>
    <t>hsa-miR-4271</t>
  </si>
  <si>
    <t>hsa-miR-4274</t>
  </si>
  <si>
    <t>hsa-miR-4281</t>
  </si>
  <si>
    <t>hsa-miR-4286</t>
  </si>
  <si>
    <t>hsa-miR-4294</t>
  </si>
  <si>
    <t>hsa-miR-4298</t>
  </si>
  <si>
    <t>hsa-miR-4306</t>
  </si>
  <si>
    <t>hsa-miR-4322</t>
  </si>
  <si>
    <t>hsa-miR-4327</t>
  </si>
  <si>
    <t>hsa-miR-483-5p</t>
  </si>
  <si>
    <t>hsa-miR-494</t>
  </si>
  <si>
    <t>hsa-miR-514b-5p</t>
  </si>
  <si>
    <t>hsa-miR-516a-5p</t>
  </si>
  <si>
    <t>hsa-miR-520b</t>
  </si>
  <si>
    <t>hsa-miR-520e</t>
  </si>
  <si>
    <t>hsa-miR-557</t>
  </si>
  <si>
    <t>hsa-miR-564</t>
  </si>
  <si>
    <t>hsa-miR-572</t>
  </si>
  <si>
    <t>hsa-miR-574-5p</t>
  </si>
  <si>
    <t>hsa-miR-575</t>
  </si>
  <si>
    <t>hsa-miR-595</t>
  </si>
  <si>
    <t>hsa-miR-601</t>
  </si>
  <si>
    <t>hsa-miR-622</t>
  </si>
  <si>
    <t>hsa-miR-623</t>
  </si>
  <si>
    <t>hsa-miR-630</t>
  </si>
  <si>
    <t>hsa-miR-638</t>
  </si>
  <si>
    <t>hsa-miR-642b</t>
  </si>
  <si>
    <t>hsa-miR-671-5p</t>
  </si>
  <si>
    <t>hsa-miR-718</t>
  </si>
  <si>
    <t>hsa-miR-762</t>
  </si>
  <si>
    <t>hsa-miR-765</t>
  </si>
  <si>
    <t>hsa-miR-874</t>
  </si>
  <si>
    <t>hsa-miR-92a</t>
  </si>
  <si>
    <t>hsa-miR-939</t>
  </si>
  <si>
    <t>hsa-miR-940</t>
  </si>
  <si>
    <t>Fold change (Average)</t>
    <phoneticPr fontId="18"/>
  </si>
  <si>
    <t>MIMAT0000063</t>
  </si>
  <si>
    <t>MIMAT0005865</t>
  </si>
  <si>
    <t>MIMAT0005871</t>
  </si>
  <si>
    <t>MIMAT0005458</t>
  </si>
  <si>
    <t>MIMAT0005572</t>
  </si>
  <si>
    <t>hsa-miR-1181</t>
    <phoneticPr fontId="18"/>
  </si>
  <si>
    <t>MIMAT0005826</t>
  </si>
  <si>
    <t>hsa-miR-1225-3p</t>
    <phoneticPr fontId="18"/>
  </si>
  <si>
    <t>MIMAT0005573</t>
  </si>
  <si>
    <t>MIMAT0005576</t>
  </si>
  <si>
    <t>MIMAT0005583</t>
  </si>
  <si>
    <t>MIMAT0005584</t>
  </si>
  <si>
    <t>MIMAT0005592</t>
  </si>
  <si>
    <t>MIMAT0005898</t>
  </si>
  <si>
    <t>MIMAT0005901</t>
  </si>
  <si>
    <t>MIMAT0004602</t>
  </si>
  <si>
    <t>MIMAT0005929</t>
  </si>
  <si>
    <t>MIMAT0005880</t>
  </si>
  <si>
    <t>MIMAT0005893</t>
  </si>
  <si>
    <t>MIMAT0000447</t>
  </si>
  <si>
    <t>MIMAT0004595</t>
  </si>
  <si>
    <t>MIMAT0000432</t>
  </si>
  <si>
    <t>MIMAT0004610</t>
  </si>
  <si>
    <t>MIMAT0000070</t>
  </si>
  <si>
    <t>MIMAT0000457</t>
  </si>
  <si>
    <t>MIMAT0001618</t>
  </si>
  <si>
    <t>MIMAT0007890</t>
  </si>
  <si>
    <t>MIMAT0007892</t>
  </si>
  <si>
    <t>MIMAT0009447</t>
  </si>
  <si>
    <t>MIMAT0000228</t>
  </si>
  <si>
    <t>MIMAT0000279</t>
  </si>
  <si>
    <t>MIMAT0011775</t>
  </si>
  <si>
    <t>MIMAT0013802</t>
  </si>
  <si>
    <t>MIMAT0000690</t>
  </si>
  <si>
    <t>MIMAT0000086</t>
  </si>
  <si>
    <t>MIMAT0000245</t>
  </si>
  <si>
    <t>MIMAT0015005</t>
  </si>
  <si>
    <t>MIMAT0015006</t>
  </si>
  <si>
    <t>MIMAT0015010</t>
  </si>
  <si>
    <t>MIMAT0015036</t>
  </si>
  <si>
    <t>MIMAT0015058</t>
  </si>
  <si>
    <t>MIMAT0015070</t>
  </si>
  <si>
    <t>MIMAT0015078</t>
  </si>
  <si>
    <t>MIMAT0015079</t>
  </si>
  <si>
    <t>MIMAT0015080</t>
  </si>
  <si>
    <t>MIMAT0015083</t>
  </si>
  <si>
    <t>MIMAT0015089</t>
  </si>
  <si>
    <t>MIMAT0005793</t>
  </si>
  <si>
    <t>MIMAT0006764</t>
  </si>
  <si>
    <t>MIMAT0015072</t>
  </si>
  <si>
    <t>MIMAT0017981</t>
  </si>
  <si>
    <t>MIMAT0017987</t>
  </si>
  <si>
    <t>MIMAT0018072</t>
  </si>
  <si>
    <t>MIMAT0018076</t>
  </si>
  <si>
    <t>MIMAT0018087</t>
  </si>
  <si>
    <t>MIMAT0018089</t>
  </si>
  <si>
    <t>MIMAT0018104</t>
  </si>
  <si>
    <t>MIMAT0004687</t>
  </si>
  <si>
    <t>MIMAT0000725</t>
  </si>
  <si>
    <t>MIMAT0018352</t>
  </si>
  <si>
    <t>MIMAT0018361</t>
  </si>
  <si>
    <t>MIMAT0001339</t>
  </si>
  <si>
    <t>MIMAT0004748</t>
  </si>
  <si>
    <t>MIMAT0016878</t>
  </si>
  <si>
    <t>MIMAT0016900</t>
  </si>
  <si>
    <t>MIMAT0016901</t>
  </si>
  <si>
    <t>MIMAT0016907</t>
  </si>
  <si>
    <t>MIMAT0016916</t>
  </si>
  <si>
    <t>MIMAT0016852</t>
  </si>
  <si>
    <t>MIMAT0016858</t>
  </si>
  <si>
    <t>MIMAT0016873</t>
  </si>
  <si>
    <t>MIMAT0016889</t>
  </si>
  <si>
    <t>MIMAT0004761</t>
  </si>
  <si>
    <t>MIMAT0002816</t>
  </si>
  <si>
    <t>MIMAT0004770</t>
  </si>
  <si>
    <t>MIMAT0002843</t>
  </si>
  <si>
    <t>MIMAT0002825</t>
  </si>
  <si>
    <t>MIMAT0003221</t>
  </si>
  <si>
    <t>MIMAT0003237</t>
  </si>
  <si>
    <t>MIMAT0003240</t>
  </si>
  <si>
    <t>MIMAT0003269</t>
  </si>
  <si>
    <t>MIMAT0003291</t>
  </si>
  <si>
    <t>MIMAT0003299</t>
  </si>
  <si>
    <t>MIMAT0003308</t>
  </si>
  <si>
    <t>MIMAT0018444</t>
  </si>
  <si>
    <t>MIMAT0003880</t>
  </si>
  <si>
    <t>MIMAT0010313</t>
  </si>
  <si>
    <t>MIMAT0003945</t>
  </si>
  <si>
    <t>MIMAT0004911</t>
  </si>
  <si>
    <t>MIMAT0000092</t>
  </si>
  <si>
    <t>MIMAT0004982</t>
  </si>
  <si>
    <t>MIMAT0005828</t>
  </si>
  <si>
    <t>MIMAT0005589</t>
  </si>
  <si>
    <t>MIMAT0005593</t>
  </si>
  <si>
    <t>MIMAT0005922</t>
  </si>
  <si>
    <t>hsa-miR-1274b_v16.0</t>
    <phoneticPr fontId="18"/>
  </si>
  <si>
    <t>miRBase accession No.</t>
    <phoneticPr fontId="18"/>
  </si>
  <si>
    <t>MIMAT0005938</t>
  </si>
  <si>
    <t>hsa-miR-1288</t>
    <phoneticPr fontId="18"/>
  </si>
  <si>
    <t>MIMAT0005942</t>
  </si>
  <si>
    <t>MIMAT0007349</t>
  </si>
  <si>
    <t>MIMAT0000757</t>
  </si>
  <si>
    <t>MIMAT0000227</t>
  </si>
  <si>
    <t>MIMAT0004494</t>
  </si>
  <si>
    <t>MIMAT0000076</t>
  </si>
  <si>
    <t>hsa-miR-21 (hsa-miR-21-5p)</t>
    <phoneticPr fontId="18"/>
  </si>
  <si>
    <t>hsa-miR-21* (hsa-miR-21-3p)</t>
    <phoneticPr fontId="18"/>
  </si>
  <si>
    <t>MIMAT0000077</t>
    <phoneticPr fontId="18"/>
  </si>
  <si>
    <t>hsa-miR-22 (hsa-miR-22-3p)</t>
    <phoneticPr fontId="18"/>
  </si>
  <si>
    <t>hsa-miR-222 (hsa-miR-222-3p)</t>
    <phoneticPr fontId="18"/>
  </si>
  <si>
    <t>hsa-miR-2276 (hsa-miR-2276-3p)</t>
    <phoneticPr fontId="18"/>
  </si>
  <si>
    <t>MIMAT0000078</t>
  </si>
  <si>
    <t>hsa-miR-23a (hsa-miR-23a-3p)</t>
    <phoneticPr fontId="18"/>
  </si>
  <si>
    <t>hsa-miR-29a (hsa-miR-29a-3p)</t>
    <phoneticPr fontId="18"/>
  </si>
  <si>
    <t>hsa-miR-30d (hsa-miR-30d-5p)</t>
    <phoneticPr fontId="18"/>
  </si>
  <si>
    <t>MIMAT0014988</t>
  </si>
  <si>
    <t>MIMAT0014996</t>
  </si>
  <si>
    <t>MIMAT0015021</t>
  </si>
  <si>
    <t>MIMAT0015022</t>
  </si>
  <si>
    <t>MIMAT0015030</t>
  </si>
  <si>
    <t>MIMAT0004505</t>
  </si>
  <si>
    <t>hsa-miR-32* (hsa-miR-32-3p)</t>
    <phoneticPr fontId="18"/>
  </si>
  <si>
    <t>MIMAT0000510 or MIMAT0037311</t>
    <phoneticPr fontId="18"/>
  </si>
  <si>
    <t>hsa-miR-320a (hsa-miR-320a-3p or hsa-miR-320a-5p)</t>
    <phoneticPr fontId="18"/>
  </si>
  <si>
    <t>MIMAT0005792</t>
  </si>
  <si>
    <t>MIMAT0018065</t>
  </si>
  <si>
    <t>MIMAT0018068</t>
  </si>
  <si>
    <t>MIMAT0018085</t>
  </si>
  <si>
    <t>MIMAT0018100</t>
  </si>
  <si>
    <t>MIMAT0000722 or MIMAT0026483</t>
    <phoneticPr fontId="18"/>
  </si>
  <si>
    <t>hsa-miR-370 (hsa-miR-370-3p or hsa-miR-370-5p)</t>
    <phoneticPr fontId="18"/>
  </si>
  <si>
    <t>MIMAT0000732 or many</t>
    <phoneticPr fontId="18"/>
  </si>
  <si>
    <t>MIMAT0018185</t>
  </si>
  <si>
    <t>MIMAT0018191</t>
  </si>
  <si>
    <t>MIMAT0016906</t>
  </si>
  <si>
    <t>MIMAT0016849</t>
  </si>
  <si>
    <t>MIMAT0015087</t>
  </si>
  <si>
    <t>MIMAT0003228</t>
  </si>
  <si>
    <t>MIMAT0004795</t>
  </si>
  <si>
    <t>MIMAT0003263</t>
  </si>
  <si>
    <t>MIMAT0003292</t>
  </si>
  <si>
    <t>MIMAT0003298</t>
  </si>
  <si>
    <t>hsa-miR-629* (hsa-miR-629-3p)</t>
    <phoneticPr fontId="18"/>
  </si>
  <si>
    <t>MIMAT0003337</t>
  </si>
  <si>
    <t>hsa-miR-659 (hsa-miR-659-3p)</t>
    <phoneticPr fontId="18"/>
  </si>
  <si>
    <t>MIMAT0003326</t>
  </si>
  <si>
    <t>hsa-miR-663 (hsa-miR-663a)</t>
    <phoneticPr fontId="18"/>
  </si>
  <si>
    <t>MIMAT0012735</t>
  </si>
  <si>
    <t>MIMAT0004949</t>
  </si>
  <si>
    <t>hsa-miR-877 (hsa-miR-877-5p)</t>
    <phoneticPr fontId="18"/>
  </si>
  <si>
    <t>MIMAT0004951 or MIMAT0026720</t>
    <phoneticPr fontId="18"/>
  </si>
  <si>
    <t>hsa-miR-887 (hsa-miR-887-3p or hsa-miR-887-5p)</t>
    <phoneticPr fontId="18"/>
  </si>
  <si>
    <t>MIMAT0004983</t>
  </si>
  <si>
    <t>Fluorescent signal (Log)</t>
    <phoneticPr fontId="18"/>
  </si>
  <si>
    <t>Fluorescent signal (Absolute value)</t>
    <phoneticPr fontId="18"/>
  </si>
  <si>
    <t>0 Gy-#1 Log</t>
    <phoneticPr fontId="18"/>
  </si>
  <si>
    <t>0 Gy-#2 Log</t>
    <phoneticPr fontId="18"/>
  </si>
  <si>
    <t>0 Gy-#3 Log</t>
    <phoneticPr fontId="18"/>
  </si>
  <si>
    <t>0 Gy-#4 Log</t>
    <phoneticPr fontId="18"/>
  </si>
  <si>
    <t>2 Gy-#1 Log</t>
    <phoneticPr fontId="18"/>
  </si>
  <si>
    <t>2 Gy-#2 Log</t>
    <phoneticPr fontId="18"/>
  </si>
  <si>
    <t>2 Gy-#3 Log</t>
    <phoneticPr fontId="18"/>
  </si>
  <si>
    <t>2 Gy-#4 Log</t>
    <phoneticPr fontId="18"/>
  </si>
  <si>
    <t>6 Gy-#1 Log</t>
    <phoneticPr fontId="18"/>
  </si>
  <si>
    <t>6 Gy-#2 Log</t>
    <phoneticPr fontId="18"/>
  </si>
  <si>
    <t>6 Gy-#3 Log</t>
    <phoneticPr fontId="18"/>
  </si>
  <si>
    <t>6 Gy-#4 Log</t>
    <phoneticPr fontId="18"/>
  </si>
  <si>
    <t>10 Gy-#1 Log</t>
    <phoneticPr fontId="18"/>
  </si>
  <si>
    <t>10 Gy-#2 Log</t>
    <phoneticPr fontId="18"/>
  </si>
  <si>
    <t>10 Gy-#3 Log</t>
    <phoneticPr fontId="18"/>
  </si>
  <si>
    <t>10 Gy-#4 Log</t>
    <phoneticPr fontId="18"/>
  </si>
  <si>
    <t>0 Gy-#1 Av</t>
    <phoneticPr fontId="18"/>
  </si>
  <si>
    <t>0 Gy-#2 Av</t>
    <phoneticPr fontId="18"/>
  </si>
  <si>
    <t>0 Gy-#3 Av</t>
    <phoneticPr fontId="18"/>
  </si>
  <si>
    <t>0 Gy-#4 Av</t>
    <phoneticPr fontId="18"/>
  </si>
  <si>
    <t>2 Gy-#1 Av</t>
    <phoneticPr fontId="18"/>
  </si>
  <si>
    <t>2 Gy-#2 Av</t>
    <phoneticPr fontId="18"/>
  </si>
  <si>
    <t>2 Gy-#3 Av</t>
    <phoneticPr fontId="18"/>
  </si>
  <si>
    <t>2 Gy-#4 Av</t>
    <phoneticPr fontId="18"/>
  </si>
  <si>
    <t>6 Gy-#1 Av</t>
    <phoneticPr fontId="18"/>
  </si>
  <si>
    <t>6 Gy-#2 Av</t>
    <phoneticPr fontId="18"/>
  </si>
  <si>
    <t>6 Gy-#3 Av</t>
    <phoneticPr fontId="18"/>
  </si>
  <si>
    <t>6 Gy-#4 Av</t>
    <phoneticPr fontId="18"/>
  </si>
  <si>
    <t>10 Gy-#1 Av</t>
    <phoneticPr fontId="18"/>
  </si>
  <si>
    <t>10 Gy-#2 Av</t>
    <phoneticPr fontId="18"/>
  </si>
  <si>
    <t>10 Gy-#3 Av</t>
    <phoneticPr fontId="18"/>
  </si>
  <si>
    <t>10 Gy-#4 Av</t>
    <phoneticPr fontId="18"/>
  </si>
  <si>
    <t>Ave. 2Gy</t>
    <phoneticPr fontId="18"/>
  </si>
  <si>
    <t>Ave. 0Gy</t>
    <phoneticPr fontId="18"/>
  </si>
  <si>
    <t>Ave. 6Gy</t>
    <phoneticPr fontId="18"/>
  </si>
  <si>
    <t>Ave. 10Gy</t>
    <phoneticPr fontId="18"/>
  </si>
  <si>
    <t>Average of fluorescent signal</t>
    <phoneticPr fontId="18"/>
  </si>
  <si>
    <t>2Gy/0Gy</t>
    <phoneticPr fontId="18"/>
  </si>
  <si>
    <t>6Gy/0Gy</t>
    <phoneticPr fontId="18"/>
  </si>
  <si>
    <t>10Gy/0Gy</t>
    <phoneticPr fontId="18"/>
  </si>
  <si>
    <t>systematic_name</t>
    <phoneticPr fontId="18"/>
  </si>
  <si>
    <t>Table SI. The 132 detected miRNAs list using microarray analysis with the annotation of human miRbase.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</si>
</sst>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9" x14ac:knownFonts="1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b/>
      <sz val="18"/>
      <color theme="3"/>
      <name val="Cambria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sz val="11"/>
      <color rgb="FFFF00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6"/>
      <name val="Calibri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Border="1">
      <alignment vertical="center"/>
    </xf>
    <xf numFmtId="164" fontId="0" fillId="0" borderId="0" xfId="0" applyNumberFormat="1" applyFill="1" applyBorder="1">
      <alignment vertical="center"/>
    </xf>
    <xf numFmtId="164" fontId="0" fillId="0" borderId="0" xfId="0" applyNumberForma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35"/>
  <sheetViews>
    <sheetView tabSelected="1" zoomScale="130" zoomScaleNormal="130" workbookViewId="0"/>
  </sheetViews>
  <sheetFormatPr baseColWidth="10" defaultColWidth="8.83203125" defaultRowHeight="15" x14ac:dyDescent="0.2"/>
  <cols>
    <col min="1" max="1" width="21.1640625" style="1" customWidth="1"/>
    <col min="2" max="2" width="20" style="1" customWidth="1"/>
    <col min="3" max="5" width="14.5" style="2" bestFit="1" customWidth="1"/>
    <col min="6" max="6" width="13.33203125" style="2" bestFit="1" customWidth="1"/>
    <col min="7" max="18" width="14.5" style="2" bestFit="1" customWidth="1"/>
    <col min="19" max="34" width="13.33203125" style="2" bestFit="1" customWidth="1"/>
    <col min="35" max="41" width="10.83203125" style="2" customWidth="1"/>
    <col min="42" max="16384" width="8.83203125" style="1"/>
  </cols>
  <sheetData>
    <row r="1" spans="1:41" x14ac:dyDescent="0.2">
      <c r="A1" s="1" t="s">
        <v>309</v>
      </c>
    </row>
    <row r="2" spans="1:41" x14ac:dyDescent="0.2">
      <c r="C2" s="3" t="s">
        <v>266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 t="s">
        <v>267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304</v>
      </c>
      <c r="AJ2" s="3"/>
      <c r="AK2" s="3"/>
      <c r="AL2" s="3"/>
      <c r="AM2" s="3" t="s">
        <v>112</v>
      </c>
      <c r="AN2" s="3"/>
      <c r="AO2" s="3"/>
    </row>
    <row r="3" spans="1:41" x14ac:dyDescent="0.2">
      <c r="A3" s="1" t="s">
        <v>308</v>
      </c>
      <c r="B3" s="1" t="s">
        <v>209</v>
      </c>
      <c r="C3" s="2" t="s">
        <v>268</v>
      </c>
      <c r="D3" s="2" t="s">
        <v>269</v>
      </c>
      <c r="E3" s="2" t="s">
        <v>270</v>
      </c>
      <c r="F3" s="2" t="s">
        <v>271</v>
      </c>
      <c r="G3" s="2" t="s">
        <v>272</v>
      </c>
      <c r="H3" s="2" t="s">
        <v>273</v>
      </c>
      <c r="I3" s="2" t="s">
        <v>274</v>
      </c>
      <c r="J3" s="2" t="s">
        <v>275</v>
      </c>
      <c r="K3" s="2" t="s">
        <v>276</v>
      </c>
      <c r="L3" s="2" t="s">
        <v>277</v>
      </c>
      <c r="M3" s="2" t="s">
        <v>278</v>
      </c>
      <c r="N3" s="2" t="s">
        <v>279</v>
      </c>
      <c r="O3" s="2" t="s">
        <v>280</v>
      </c>
      <c r="P3" s="2" t="s">
        <v>281</v>
      </c>
      <c r="Q3" s="2" t="s">
        <v>282</v>
      </c>
      <c r="R3" s="2" t="s">
        <v>283</v>
      </c>
      <c r="S3" s="2" t="s">
        <v>284</v>
      </c>
      <c r="T3" s="2" t="s">
        <v>285</v>
      </c>
      <c r="U3" s="2" t="s">
        <v>286</v>
      </c>
      <c r="V3" s="2" t="s">
        <v>287</v>
      </c>
      <c r="W3" s="2" t="s">
        <v>288</v>
      </c>
      <c r="X3" s="2" t="s">
        <v>289</v>
      </c>
      <c r="Y3" s="2" t="s">
        <v>290</v>
      </c>
      <c r="Z3" s="2" t="s">
        <v>291</v>
      </c>
      <c r="AA3" s="2" t="s">
        <v>292</v>
      </c>
      <c r="AB3" s="2" t="s">
        <v>293</v>
      </c>
      <c r="AC3" s="2" t="s">
        <v>294</v>
      </c>
      <c r="AD3" s="2" t="s">
        <v>295</v>
      </c>
      <c r="AE3" s="2" t="s">
        <v>296</v>
      </c>
      <c r="AF3" s="2" t="s">
        <v>297</v>
      </c>
      <c r="AG3" s="2" t="s">
        <v>298</v>
      </c>
      <c r="AH3" s="2" t="s">
        <v>299</v>
      </c>
      <c r="AI3" s="2" t="s">
        <v>301</v>
      </c>
      <c r="AJ3" s="2" t="s">
        <v>300</v>
      </c>
      <c r="AK3" s="2" t="s">
        <v>302</v>
      </c>
      <c r="AL3" s="2" t="s">
        <v>303</v>
      </c>
      <c r="AM3" s="2" t="s">
        <v>305</v>
      </c>
      <c r="AN3" s="2" t="s">
        <v>306</v>
      </c>
      <c r="AO3" s="2" t="s">
        <v>307</v>
      </c>
    </row>
    <row r="4" spans="1:41" x14ac:dyDescent="0.2">
      <c r="A4" s="1" t="s">
        <v>0</v>
      </c>
      <c r="B4" s="1" t="s">
        <v>113</v>
      </c>
      <c r="C4" s="2">
        <v>2.2465348000000001</v>
      </c>
      <c r="D4" s="2">
        <v>3.2033814999999999</v>
      </c>
      <c r="E4" s="2">
        <v>0.83756399999999998</v>
      </c>
      <c r="F4" s="2">
        <v>2.8272499999999998</v>
      </c>
      <c r="G4" s="2">
        <v>1.0140119000000001</v>
      </c>
      <c r="H4" s="2">
        <v>2.5579966999999999</v>
      </c>
      <c r="I4" s="2">
        <v>0.85796070000000002</v>
      </c>
      <c r="J4" s="2">
        <v>1.0386766999999999</v>
      </c>
      <c r="K4" s="2">
        <v>-3.6721229999999998E-3</v>
      </c>
      <c r="L4" s="2">
        <v>1.9670768000000001</v>
      </c>
      <c r="M4" s="2">
        <v>0.72977685999999997</v>
      </c>
      <c r="N4" s="2">
        <v>-0.63711879999999999</v>
      </c>
      <c r="O4" s="2">
        <v>1.6245489</v>
      </c>
      <c r="P4" s="2">
        <v>2.1430210000000001</v>
      </c>
      <c r="Q4" s="2">
        <v>1.7275147</v>
      </c>
      <c r="R4" s="2">
        <v>1.3198013</v>
      </c>
      <c r="S4" s="2">
        <f t="shared" ref="S4:S35" si="0">2^C4</f>
        <v>4.7454167744421349</v>
      </c>
      <c r="T4" s="2">
        <f t="shared" ref="T4:T35" si="1">2^D4</f>
        <v>9.2111513653928991</v>
      </c>
      <c r="U4" s="2">
        <f t="shared" ref="U4:U35" si="2">2^E4</f>
        <v>1.7870301808285591</v>
      </c>
      <c r="V4" s="2">
        <f t="shared" ref="V4:V35" si="3">2^F4</f>
        <v>7.0972001857395313</v>
      </c>
      <c r="W4" s="2">
        <f t="shared" ref="W4:W35" si="4">2^G4</f>
        <v>2.019519253031179</v>
      </c>
      <c r="X4" s="2">
        <f t="shared" ref="X4:X35" si="5">2^H4</f>
        <v>5.8888939784854557</v>
      </c>
      <c r="Y4" s="2">
        <f t="shared" ref="Y4:Y35" si="6">2^I4</f>
        <v>1.8124745028166402</v>
      </c>
      <c r="Z4" s="2">
        <f t="shared" ref="Z4:Z35" si="7">2^J4</f>
        <v>2.0543424603587077</v>
      </c>
      <c r="AA4" s="2">
        <f t="shared" ref="AA4:AA35" si="8">2^K4</f>
        <v>0.99745791488053737</v>
      </c>
      <c r="AB4" s="2">
        <f t="shared" ref="AB4:AB35" si="9">2^L4</f>
        <v>3.9097511906390521</v>
      </c>
      <c r="AC4" s="2">
        <f t="shared" ref="AC4:AC35" si="10">2^M4</f>
        <v>1.6583825716466658</v>
      </c>
      <c r="AD4" s="2">
        <f t="shared" ref="AD4:AD35" si="11">2^N4</f>
        <v>0.6429957914776816</v>
      </c>
      <c r="AE4" s="2">
        <f t="shared" ref="AE4:AE35" si="12">2^O4</f>
        <v>3.0834573686480788</v>
      </c>
      <c r="AF4" s="2">
        <f t="shared" ref="AF4:AF35" si="13">2^P4</f>
        <v>4.4168596803949738</v>
      </c>
      <c r="AG4" s="2">
        <f t="shared" ref="AG4:AG35" si="14">2^Q4</f>
        <v>3.311568498218195</v>
      </c>
      <c r="AH4" s="2">
        <f t="shared" ref="AH4:AH35" si="15">2^R4</f>
        <v>2.4963172604813697</v>
      </c>
      <c r="AI4" s="2">
        <f t="shared" ref="AI4:AI35" si="16">AVERAGE(S4:V4)</f>
        <v>5.7101996266007813</v>
      </c>
      <c r="AJ4" s="2">
        <f t="shared" ref="AJ4:AJ35" si="17">AVERAGE(W4:Z4)</f>
        <v>2.9438075486729955</v>
      </c>
      <c r="AK4" s="2">
        <f t="shared" ref="AK4:AK35" si="18">AVERAGE(AA4:AD4)</f>
        <v>1.8021468671609842</v>
      </c>
      <c r="AL4" s="2">
        <f t="shared" ref="AL4:AL35" si="19">AVERAGE(AE4:AH4)</f>
        <v>3.3270507019356543</v>
      </c>
      <c r="AM4" s="2">
        <f t="shared" ref="AM4:AM35" si="20">AJ4/AI4</f>
        <v>0.51553496220331119</v>
      </c>
      <c r="AN4" s="2">
        <f t="shared" ref="AN4:AN35" si="21">AK4/AI4</f>
        <v>0.31560137736091415</v>
      </c>
      <c r="AO4" s="2">
        <f t="shared" ref="AO4:AO35" si="22">AL4/AI4</f>
        <v>0.58265050602376411</v>
      </c>
    </row>
    <row r="5" spans="1:41" x14ac:dyDescent="0.2">
      <c r="A5" s="1" t="s">
        <v>118</v>
      </c>
      <c r="B5" s="1" t="s">
        <v>119</v>
      </c>
      <c r="C5" s="2">
        <v>2.9032588000000001</v>
      </c>
      <c r="D5" s="2">
        <v>2.3956727999999998</v>
      </c>
      <c r="E5" s="2">
        <v>3.3574443</v>
      </c>
      <c r="F5" s="2">
        <v>2.6087403</v>
      </c>
      <c r="G5" s="2">
        <v>3.1782289000000001</v>
      </c>
      <c r="H5" s="2">
        <v>3.0508679999999999</v>
      </c>
      <c r="I5" s="2">
        <v>2.9527744999999999</v>
      </c>
      <c r="J5" s="2">
        <v>3.0282429999999998</v>
      </c>
      <c r="K5" s="2">
        <v>3.5490594</v>
      </c>
      <c r="L5" s="2">
        <v>3.2982353999999998</v>
      </c>
      <c r="M5" s="2">
        <v>3.2661256999999999</v>
      </c>
      <c r="N5" s="2">
        <v>2.8044905999999998</v>
      </c>
      <c r="O5" s="2">
        <v>3.2377120000000001</v>
      </c>
      <c r="P5" s="2">
        <v>2.9578948</v>
      </c>
      <c r="Q5" s="2">
        <v>2.9162545</v>
      </c>
      <c r="R5" s="2">
        <v>3.2192311</v>
      </c>
      <c r="S5" s="2">
        <f t="shared" si="0"/>
        <v>7.4811434777211803</v>
      </c>
      <c r="T5" s="2">
        <f t="shared" si="1"/>
        <v>5.2622245040518223</v>
      </c>
      <c r="U5" s="2">
        <f t="shared" si="2"/>
        <v>10.249234813251254</v>
      </c>
      <c r="V5" s="2">
        <f t="shared" si="3"/>
        <v>6.0997085036959104</v>
      </c>
      <c r="W5" s="2">
        <f t="shared" si="4"/>
        <v>9.0519517840877892</v>
      </c>
      <c r="X5" s="2">
        <f t="shared" si="5"/>
        <v>8.2871038416802048</v>
      </c>
      <c r="Y5" s="2">
        <f t="shared" si="6"/>
        <v>7.7423659524634978</v>
      </c>
      <c r="Z5" s="2">
        <f t="shared" si="7"/>
        <v>8.1581554652650965</v>
      </c>
      <c r="AA5" s="2">
        <f t="shared" si="8"/>
        <v>11.705051687133849</v>
      </c>
      <c r="AB5" s="2">
        <f t="shared" si="9"/>
        <v>9.8371158982727795</v>
      </c>
      <c r="AC5" s="2">
        <f t="shared" si="10"/>
        <v>9.6205921834034793</v>
      </c>
      <c r="AD5" s="2">
        <f t="shared" si="11"/>
        <v>6.9861160098660537</v>
      </c>
      <c r="AE5" s="2">
        <f t="shared" si="12"/>
        <v>9.4329694804965065</v>
      </c>
      <c r="AF5" s="2">
        <f t="shared" si="13"/>
        <v>7.769893370172924</v>
      </c>
      <c r="AG5" s="2">
        <f t="shared" si="14"/>
        <v>7.5488375496290105</v>
      </c>
      <c r="AH5" s="2">
        <f t="shared" si="15"/>
        <v>9.3129039554924518</v>
      </c>
      <c r="AI5" s="2">
        <f t="shared" si="16"/>
        <v>7.2730778246800414</v>
      </c>
      <c r="AJ5" s="2">
        <f t="shared" si="17"/>
        <v>8.3098942608741471</v>
      </c>
      <c r="AK5" s="2">
        <f t="shared" si="18"/>
        <v>9.537218944669041</v>
      </c>
      <c r="AL5" s="2">
        <f t="shared" si="19"/>
        <v>8.5161510889477228</v>
      </c>
      <c r="AM5" s="2">
        <f t="shared" si="20"/>
        <v>1.1425553886795812</v>
      </c>
      <c r="AN5" s="2">
        <f t="shared" si="21"/>
        <v>1.3113043988483106</v>
      </c>
      <c r="AO5" s="2">
        <f t="shared" si="22"/>
        <v>1.1709143356131166</v>
      </c>
    </row>
    <row r="6" spans="1:41" x14ac:dyDescent="0.2">
      <c r="A6" s="1" t="s">
        <v>1</v>
      </c>
      <c r="B6" s="1" t="s">
        <v>204</v>
      </c>
      <c r="C6" s="2">
        <v>-1.011817</v>
      </c>
      <c r="D6" s="2">
        <v>-0.39605760000000001</v>
      </c>
      <c r="E6" s="2">
        <v>-0.42585230000000002</v>
      </c>
      <c r="F6" s="2">
        <v>-0.34819270000000002</v>
      </c>
      <c r="G6" s="2">
        <v>0.16825628000000001</v>
      </c>
      <c r="H6" s="2">
        <v>-0.13711691000000001</v>
      </c>
      <c r="I6" s="2">
        <v>0.26344060000000002</v>
      </c>
      <c r="J6" s="2">
        <v>0.15907192000000001</v>
      </c>
      <c r="K6" s="2">
        <v>-5.6620120000000003E-2</v>
      </c>
      <c r="L6" s="2">
        <v>0.13525486</v>
      </c>
      <c r="M6" s="2">
        <v>0.16298819000000001</v>
      </c>
      <c r="N6" s="2">
        <v>-4.1017531999999997E-3</v>
      </c>
      <c r="O6" s="2">
        <v>0.19966792999999999</v>
      </c>
      <c r="P6" s="2">
        <v>-0.25955581999999999</v>
      </c>
      <c r="Q6" s="2">
        <v>0.10735941</v>
      </c>
      <c r="R6" s="2">
        <v>0.26337813999999998</v>
      </c>
      <c r="S6" s="2">
        <f t="shared" si="0"/>
        <v>0.49592126697597683</v>
      </c>
      <c r="T6" s="2">
        <f t="shared" si="1"/>
        <v>0.75993208709553883</v>
      </c>
      <c r="U6" s="2">
        <f t="shared" si="2"/>
        <v>0.74439883362591797</v>
      </c>
      <c r="V6" s="2">
        <f t="shared" si="3"/>
        <v>0.78556758182066289</v>
      </c>
      <c r="W6" s="2">
        <f t="shared" si="4"/>
        <v>1.1236994990117095</v>
      </c>
      <c r="X6" s="2">
        <f t="shared" si="5"/>
        <v>0.90933456012785696</v>
      </c>
      <c r="Y6" s="2">
        <f t="shared" si="6"/>
        <v>1.2003379103767755</v>
      </c>
      <c r="Z6" s="2">
        <f t="shared" si="7"/>
        <v>1.1165686228197536</v>
      </c>
      <c r="AA6" s="2">
        <f t="shared" si="8"/>
        <v>0.96151407397496491</v>
      </c>
      <c r="AB6" s="2">
        <f t="shared" si="9"/>
        <v>1.0982868150468046</v>
      </c>
      <c r="AC6" s="2">
        <f t="shared" si="10"/>
        <v>1.1196037234642862</v>
      </c>
      <c r="AD6" s="2">
        <f t="shared" si="11"/>
        <v>0.99716091916835436</v>
      </c>
      <c r="AE6" s="2">
        <f t="shared" si="12"/>
        <v>1.1484339856357471</v>
      </c>
      <c r="AF6" s="2">
        <f t="shared" si="13"/>
        <v>0.83534506764656824</v>
      </c>
      <c r="AG6" s="2">
        <f t="shared" si="14"/>
        <v>1.077254712800525</v>
      </c>
      <c r="AH6" s="2">
        <f t="shared" si="15"/>
        <v>1.2002859441047367</v>
      </c>
      <c r="AI6" s="2">
        <f t="shared" si="16"/>
        <v>0.6964549423795241</v>
      </c>
      <c r="AJ6" s="2">
        <f t="shared" si="17"/>
        <v>1.0874851480840237</v>
      </c>
      <c r="AK6" s="2">
        <f t="shared" si="18"/>
        <v>1.0441413829136024</v>
      </c>
      <c r="AL6" s="2">
        <f t="shared" si="19"/>
        <v>1.0653299275468942</v>
      </c>
      <c r="AM6" s="2">
        <f t="shared" si="20"/>
        <v>1.5614580095712967</v>
      </c>
      <c r="AN6" s="2">
        <f t="shared" si="21"/>
        <v>1.4992231648843855</v>
      </c>
      <c r="AO6" s="2">
        <f t="shared" si="22"/>
        <v>1.5296465897809028</v>
      </c>
    </row>
    <row r="7" spans="1:41" x14ac:dyDescent="0.2">
      <c r="A7" s="1" t="s">
        <v>2</v>
      </c>
      <c r="B7" s="1" t="s">
        <v>114</v>
      </c>
      <c r="C7" s="2">
        <v>5.5270685999999998</v>
      </c>
      <c r="D7" s="2">
        <v>5.6853379999999998</v>
      </c>
      <c r="E7" s="2">
        <v>6.9777930000000001</v>
      </c>
      <c r="F7" s="2">
        <v>5.7163719999999998</v>
      </c>
      <c r="G7" s="2">
        <v>6.8128019999999996</v>
      </c>
      <c r="H7" s="2">
        <v>6.4274445</v>
      </c>
      <c r="I7" s="2">
        <v>6.6455617</v>
      </c>
      <c r="J7" s="2">
        <v>6.7631264</v>
      </c>
      <c r="K7" s="2">
        <v>6.6928029999999996</v>
      </c>
      <c r="L7" s="2">
        <v>6.6467204000000004</v>
      </c>
      <c r="M7" s="2">
        <v>6.6747703999999999</v>
      </c>
      <c r="N7" s="2">
        <v>7.0840430000000003</v>
      </c>
      <c r="O7" s="2">
        <v>6.4865294000000002</v>
      </c>
      <c r="P7" s="2">
        <v>6.0032534999999996</v>
      </c>
      <c r="Q7" s="2">
        <v>6.2837186000000003</v>
      </c>
      <c r="R7" s="2">
        <v>6.7092689999999999</v>
      </c>
      <c r="S7" s="2">
        <f t="shared" si="0"/>
        <v>46.111944528878638</v>
      </c>
      <c r="T7" s="2">
        <f t="shared" si="1"/>
        <v>51.458517889809698</v>
      </c>
      <c r="U7" s="2">
        <f t="shared" si="2"/>
        <v>126.04481829777194</v>
      </c>
      <c r="V7" s="2">
        <f t="shared" si="3"/>
        <v>52.57744023288258</v>
      </c>
      <c r="W7" s="2">
        <f t="shared" si="4"/>
        <v>112.42366949806456</v>
      </c>
      <c r="X7" s="2">
        <f t="shared" si="5"/>
        <v>86.070354154605326</v>
      </c>
      <c r="Y7" s="2">
        <f t="shared" si="6"/>
        <v>100.11828686419852</v>
      </c>
      <c r="Z7" s="2">
        <f t="shared" si="7"/>
        <v>108.618527483816</v>
      </c>
      <c r="AA7" s="2">
        <f t="shared" si="8"/>
        <v>103.45094401675681</v>
      </c>
      <c r="AB7" s="2">
        <f t="shared" si="9"/>
        <v>100.19872912932621</v>
      </c>
      <c r="AC7" s="2">
        <f t="shared" si="10"/>
        <v>102.165932799681</v>
      </c>
      <c r="AD7" s="2">
        <f t="shared" si="11"/>
        <v>135.67800014198772</v>
      </c>
      <c r="AE7" s="2">
        <f t="shared" si="12"/>
        <v>89.668502547287389</v>
      </c>
      <c r="AF7" s="2">
        <f t="shared" si="13"/>
        <v>64.144492744007636</v>
      </c>
      <c r="AG7" s="2">
        <f t="shared" si="14"/>
        <v>77.90902743055625</v>
      </c>
      <c r="AH7" s="2">
        <f t="shared" si="15"/>
        <v>104.63843075282576</v>
      </c>
      <c r="AI7" s="2">
        <f t="shared" si="16"/>
        <v>69.048180237335714</v>
      </c>
      <c r="AJ7" s="2">
        <f t="shared" si="17"/>
        <v>101.80770950017111</v>
      </c>
      <c r="AK7" s="2">
        <f t="shared" si="18"/>
        <v>110.37340152193792</v>
      </c>
      <c r="AL7" s="2">
        <f t="shared" si="19"/>
        <v>84.09011336866925</v>
      </c>
      <c r="AM7" s="2">
        <f t="shared" si="20"/>
        <v>1.4744444987577192</v>
      </c>
      <c r="AN7" s="2">
        <f t="shared" si="21"/>
        <v>1.5984983404712068</v>
      </c>
      <c r="AO7" s="2">
        <f t="shared" si="22"/>
        <v>1.2178469161624634</v>
      </c>
    </row>
    <row r="8" spans="1:41" x14ac:dyDescent="0.2">
      <c r="A8" s="1" t="s">
        <v>3</v>
      </c>
      <c r="B8" s="1" t="s">
        <v>115</v>
      </c>
      <c r="C8" s="2">
        <v>5.795051</v>
      </c>
      <c r="D8" s="2">
        <v>6.1953906999999999</v>
      </c>
      <c r="E8" s="2">
        <v>7.0366835999999999</v>
      </c>
      <c r="F8" s="2">
        <v>6.2277810000000002</v>
      </c>
      <c r="G8" s="2">
        <v>7.2883487000000002</v>
      </c>
      <c r="H8" s="2">
        <v>6.8755816999999997</v>
      </c>
      <c r="I8" s="2">
        <v>7.0796742000000004</v>
      </c>
      <c r="J8" s="2">
        <v>7.1956243999999998</v>
      </c>
      <c r="K8" s="2">
        <v>7.0529456000000001</v>
      </c>
      <c r="L8" s="2">
        <v>7.1669460000000003</v>
      </c>
      <c r="M8" s="2">
        <v>7.2146980000000003</v>
      </c>
      <c r="N8" s="2">
        <v>7.5699420000000002</v>
      </c>
      <c r="O8" s="2">
        <v>7.0607730000000002</v>
      </c>
      <c r="P8" s="2">
        <v>6.6558900000000003</v>
      </c>
      <c r="Q8" s="2">
        <v>6.8111920000000001</v>
      </c>
      <c r="R8" s="2">
        <v>7.2788424000000003</v>
      </c>
      <c r="S8" s="2">
        <f t="shared" si="0"/>
        <v>55.524438760056576</v>
      </c>
      <c r="T8" s="2">
        <f t="shared" si="1"/>
        <v>73.282189331799117</v>
      </c>
      <c r="U8" s="2">
        <f t="shared" si="2"/>
        <v>131.29640459878345</v>
      </c>
      <c r="V8" s="2">
        <f t="shared" si="3"/>
        <v>74.946073977956772</v>
      </c>
      <c r="W8" s="2">
        <f t="shared" si="4"/>
        <v>156.31893140767806</v>
      </c>
      <c r="X8" s="2">
        <f t="shared" si="5"/>
        <v>117.42385372053435</v>
      </c>
      <c r="Y8" s="2">
        <f t="shared" si="6"/>
        <v>135.26775858275079</v>
      </c>
      <c r="Z8" s="2">
        <f t="shared" si="7"/>
        <v>146.58812232992781</v>
      </c>
      <c r="AA8" s="2">
        <f t="shared" si="8"/>
        <v>132.784744844188</v>
      </c>
      <c r="AB8" s="2">
        <f t="shared" si="9"/>
        <v>143.7029631303551</v>
      </c>
      <c r="AC8" s="2">
        <f t="shared" si="10"/>
        <v>148.5390040501143</v>
      </c>
      <c r="AD8" s="2">
        <f t="shared" si="11"/>
        <v>190.01137794761175</v>
      </c>
      <c r="AE8" s="2">
        <f t="shared" si="12"/>
        <v>133.50713171823023</v>
      </c>
      <c r="AF8" s="2">
        <f t="shared" si="13"/>
        <v>100.83760863774673</v>
      </c>
      <c r="AG8" s="2">
        <f t="shared" si="14"/>
        <v>112.29827837649177</v>
      </c>
      <c r="AH8" s="2">
        <f t="shared" si="15"/>
        <v>155.29229065606148</v>
      </c>
      <c r="AI8" s="2">
        <f t="shared" si="16"/>
        <v>83.762276667148967</v>
      </c>
      <c r="AJ8" s="2">
        <f t="shared" si="17"/>
        <v>138.89966651022274</v>
      </c>
      <c r="AK8" s="2">
        <f t="shared" si="18"/>
        <v>153.75952249306729</v>
      </c>
      <c r="AL8" s="2">
        <f t="shared" si="19"/>
        <v>125.48382734713255</v>
      </c>
      <c r="AM8" s="2">
        <f t="shared" si="20"/>
        <v>1.6582604011848487</v>
      </c>
      <c r="AN8" s="2">
        <f t="shared" si="21"/>
        <v>1.8356655121024283</v>
      </c>
      <c r="AO8" s="2">
        <f t="shared" si="22"/>
        <v>1.4980947550622929</v>
      </c>
    </row>
    <row r="9" spans="1:41" x14ac:dyDescent="0.2">
      <c r="A9" s="1" t="s">
        <v>4</v>
      </c>
      <c r="B9" s="1" t="s">
        <v>116</v>
      </c>
      <c r="C9" s="2">
        <v>1.0259757</v>
      </c>
      <c r="D9" s="2">
        <v>0.99905204999999997</v>
      </c>
      <c r="E9" s="2">
        <v>1.8989921000000001</v>
      </c>
      <c r="F9" s="2">
        <v>1.1630635</v>
      </c>
      <c r="G9" s="2">
        <v>2.1513046999999998</v>
      </c>
      <c r="H9" s="2">
        <v>1.7833060999999999</v>
      </c>
      <c r="I9" s="2">
        <v>2.0891242000000001</v>
      </c>
      <c r="J9" s="2">
        <v>2.1455907999999999</v>
      </c>
      <c r="K9" s="2">
        <v>1.9048419000000001</v>
      </c>
      <c r="L9" s="2">
        <v>1.94455</v>
      </c>
      <c r="M9" s="2">
        <v>1.9920081999999999</v>
      </c>
      <c r="N9" s="2">
        <v>2.2937340000000002</v>
      </c>
      <c r="O9" s="2">
        <v>1.8423757999999999</v>
      </c>
      <c r="P9" s="2">
        <v>1.4176936</v>
      </c>
      <c r="Q9" s="2">
        <v>1.5973411</v>
      </c>
      <c r="R9" s="2">
        <v>2.021493</v>
      </c>
      <c r="S9" s="2">
        <f t="shared" si="0"/>
        <v>2.0363361002611575</v>
      </c>
      <c r="T9" s="2">
        <f t="shared" si="1"/>
        <v>1.9986862939053305</v>
      </c>
      <c r="U9" s="2">
        <f t="shared" si="2"/>
        <v>3.7295255233216142</v>
      </c>
      <c r="V9" s="2">
        <f t="shared" si="3"/>
        <v>2.2393243386552144</v>
      </c>
      <c r="W9" s="2">
        <f t="shared" si="4"/>
        <v>4.4422934564668157</v>
      </c>
      <c r="X9" s="2">
        <f t="shared" si="5"/>
        <v>3.4421407720770496</v>
      </c>
      <c r="Y9" s="2">
        <f t="shared" si="6"/>
        <v>4.2548969751204035</v>
      </c>
      <c r="Z9" s="2">
        <f t="shared" si="7"/>
        <v>4.4247342212219856</v>
      </c>
      <c r="AA9" s="2">
        <f t="shared" si="8"/>
        <v>3.7446786007710307</v>
      </c>
      <c r="AB9" s="2">
        <f t="shared" si="9"/>
        <v>3.8491769643688341</v>
      </c>
      <c r="AC9" s="2">
        <f t="shared" si="10"/>
        <v>3.9779032842626605</v>
      </c>
      <c r="AD9" s="2">
        <f t="shared" si="11"/>
        <v>4.9032353123121188</v>
      </c>
      <c r="AE9" s="2">
        <f t="shared" si="12"/>
        <v>3.5860007750025757</v>
      </c>
      <c r="AF9" s="2">
        <f t="shared" si="13"/>
        <v>2.6715807054232523</v>
      </c>
      <c r="AG9" s="2">
        <f t="shared" si="14"/>
        <v>3.0258513196036212</v>
      </c>
      <c r="AH9" s="2">
        <f t="shared" si="15"/>
        <v>4.0600373515953923</v>
      </c>
      <c r="AI9" s="2">
        <f t="shared" si="16"/>
        <v>2.5009680640358289</v>
      </c>
      <c r="AJ9" s="2">
        <f t="shared" si="17"/>
        <v>4.1410163562215638</v>
      </c>
      <c r="AK9" s="2">
        <f t="shared" si="18"/>
        <v>4.118748540428661</v>
      </c>
      <c r="AL9" s="2">
        <f t="shared" si="19"/>
        <v>3.3358675379062102</v>
      </c>
      <c r="AM9" s="2">
        <f t="shared" si="20"/>
        <v>1.6557653877191769</v>
      </c>
      <c r="AN9" s="2">
        <f t="shared" si="21"/>
        <v>1.6468617091344258</v>
      </c>
      <c r="AO9" s="2">
        <f t="shared" si="22"/>
        <v>1.3338305218192583</v>
      </c>
    </row>
    <row r="10" spans="1:41" x14ac:dyDescent="0.2">
      <c r="A10" s="1" t="s">
        <v>120</v>
      </c>
      <c r="B10" s="1" t="s">
        <v>121</v>
      </c>
      <c r="C10" s="2">
        <v>-0.82337092999999995</v>
      </c>
      <c r="D10" s="2">
        <v>-1.1656914</v>
      </c>
      <c r="E10" s="2">
        <v>-0.19549942000000001</v>
      </c>
      <c r="F10" s="2">
        <v>-0.75174092999999997</v>
      </c>
      <c r="G10" s="2">
        <v>-0.16945505</v>
      </c>
      <c r="H10" s="2">
        <v>-0.50962019999999997</v>
      </c>
      <c r="I10" s="2">
        <v>-2.3646355000000001E-3</v>
      </c>
      <c r="J10" s="2">
        <v>3.8489339999999997E-2</v>
      </c>
      <c r="K10" s="2">
        <v>-2.8384685999999999E-2</v>
      </c>
      <c r="L10" s="2">
        <v>-0.17772674999999999</v>
      </c>
      <c r="M10" s="2">
        <v>-0.16738032999999999</v>
      </c>
      <c r="N10" s="2">
        <v>0.13676214</v>
      </c>
      <c r="O10" s="2">
        <v>-0.37975645000000002</v>
      </c>
      <c r="P10" s="2">
        <v>-0.75777006000000002</v>
      </c>
      <c r="Q10" s="2">
        <v>-0.65749310000000005</v>
      </c>
      <c r="R10" s="2">
        <v>-7.1911809999999996E-3</v>
      </c>
      <c r="S10" s="2">
        <f t="shared" si="0"/>
        <v>0.56511996740505288</v>
      </c>
      <c r="T10" s="2">
        <f t="shared" si="1"/>
        <v>0.44575058612861052</v>
      </c>
      <c r="U10" s="2">
        <f t="shared" si="2"/>
        <v>0.87327054215640376</v>
      </c>
      <c r="V10" s="2">
        <f t="shared" si="3"/>
        <v>0.59388646981701321</v>
      </c>
      <c r="W10" s="2">
        <f t="shared" si="4"/>
        <v>0.88917848762495222</v>
      </c>
      <c r="X10" s="2">
        <f t="shared" si="5"/>
        <v>0.7024073273871031</v>
      </c>
      <c r="Y10" s="2">
        <f t="shared" si="6"/>
        <v>0.99836230206332133</v>
      </c>
      <c r="Z10" s="2">
        <f t="shared" si="7"/>
        <v>1.0270378421103805</v>
      </c>
      <c r="AA10" s="2">
        <f t="shared" si="8"/>
        <v>0.98051751999894421</v>
      </c>
      <c r="AB10" s="2">
        <f t="shared" si="9"/>
        <v>0.88409496497447904</v>
      </c>
      <c r="AC10" s="2">
        <f t="shared" si="10"/>
        <v>0.89045812293514937</v>
      </c>
      <c r="AD10" s="2">
        <f t="shared" si="11"/>
        <v>1.0994348683580588</v>
      </c>
      <c r="AE10" s="2">
        <f t="shared" si="12"/>
        <v>0.7685673261515068</v>
      </c>
      <c r="AF10" s="2">
        <f t="shared" si="13"/>
        <v>0.59140975283535502</v>
      </c>
      <c r="AG10" s="2">
        <f t="shared" si="14"/>
        <v>0.63397897439946171</v>
      </c>
      <c r="AH10" s="2">
        <f t="shared" si="15"/>
        <v>0.99502785540345962</v>
      </c>
      <c r="AI10" s="2">
        <f t="shared" si="16"/>
        <v>0.61950689137677006</v>
      </c>
      <c r="AJ10" s="2">
        <f t="shared" si="17"/>
        <v>0.90424648979643929</v>
      </c>
      <c r="AK10" s="2">
        <f t="shared" si="18"/>
        <v>0.96362636906665788</v>
      </c>
      <c r="AL10" s="2">
        <f t="shared" si="19"/>
        <v>0.74724597719744579</v>
      </c>
      <c r="AM10" s="2">
        <f t="shared" si="20"/>
        <v>1.4596229717265519</v>
      </c>
      <c r="AN10" s="2">
        <f t="shared" si="21"/>
        <v>1.5554732037364893</v>
      </c>
      <c r="AO10" s="2">
        <f t="shared" si="22"/>
        <v>1.2061947778123872</v>
      </c>
    </row>
    <row r="11" spans="1:41" x14ac:dyDescent="0.2">
      <c r="A11" s="1" t="s">
        <v>5</v>
      </c>
      <c r="B11" s="1" t="s">
        <v>117</v>
      </c>
      <c r="C11" s="2">
        <v>6.2664020000000002</v>
      </c>
      <c r="D11" s="2">
        <v>6.2315550000000002</v>
      </c>
      <c r="E11" s="2">
        <v>7.2791943999999997</v>
      </c>
      <c r="F11" s="2">
        <v>6.4407066999999998</v>
      </c>
      <c r="G11" s="2">
        <v>7.3050455999999997</v>
      </c>
      <c r="H11" s="2">
        <v>6.8311415000000002</v>
      </c>
      <c r="I11" s="2">
        <v>7.2897315000000003</v>
      </c>
      <c r="J11" s="2">
        <v>7.30898</v>
      </c>
      <c r="K11" s="2">
        <v>7.2685294000000003</v>
      </c>
      <c r="L11" s="2">
        <v>7.1244360000000002</v>
      </c>
      <c r="M11" s="2">
        <v>7.2754649999999996</v>
      </c>
      <c r="N11" s="2">
        <v>7.5091330000000003</v>
      </c>
      <c r="O11" s="2">
        <v>6.9767475000000001</v>
      </c>
      <c r="P11" s="2">
        <v>6.5112852999999999</v>
      </c>
      <c r="Q11" s="2">
        <v>6.7586769999999996</v>
      </c>
      <c r="R11" s="2">
        <v>7.2715496999999996</v>
      </c>
      <c r="S11" s="2">
        <f t="shared" si="0"/>
        <v>76.979478901019135</v>
      </c>
      <c r="T11" s="2">
        <f t="shared" si="1"/>
        <v>75.142384876881877</v>
      </c>
      <c r="U11" s="2">
        <f t="shared" si="2"/>
        <v>155.330184704244</v>
      </c>
      <c r="V11" s="2">
        <f t="shared" si="3"/>
        <v>86.865217212518004</v>
      </c>
      <c r="W11" s="2">
        <f t="shared" si="4"/>
        <v>158.1385838403516</v>
      </c>
      <c r="X11" s="2">
        <f t="shared" si="5"/>
        <v>113.86191823927268</v>
      </c>
      <c r="Y11" s="2">
        <f t="shared" si="6"/>
        <v>156.46883241740139</v>
      </c>
      <c r="Z11" s="2">
        <f t="shared" si="7"/>
        <v>158.57043504810366</v>
      </c>
      <c r="AA11" s="2">
        <f t="shared" si="8"/>
        <v>154.18615335345578</v>
      </c>
      <c r="AB11" s="2">
        <f t="shared" si="9"/>
        <v>139.53043178680977</v>
      </c>
      <c r="AC11" s="2">
        <f t="shared" si="10"/>
        <v>154.92917112739303</v>
      </c>
      <c r="AD11" s="2">
        <f t="shared" si="11"/>
        <v>182.16891615674186</v>
      </c>
      <c r="AE11" s="2">
        <f t="shared" si="12"/>
        <v>125.95350855048569</v>
      </c>
      <c r="AF11" s="2">
        <f t="shared" si="13"/>
        <v>91.220444811046249</v>
      </c>
      <c r="AG11" s="2">
        <f t="shared" si="14"/>
        <v>108.28405430857275</v>
      </c>
      <c r="AH11" s="2">
        <f t="shared" si="15"/>
        <v>154.50928210095694</v>
      </c>
      <c r="AI11" s="2">
        <f t="shared" si="16"/>
        <v>98.579316423665759</v>
      </c>
      <c r="AJ11" s="2">
        <f t="shared" si="17"/>
        <v>146.75994238628232</v>
      </c>
      <c r="AK11" s="2">
        <f t="shared" si="18"/>
        <v>157.70366810610011</v>
      </c>
      <c r="AL11" s="2">
        <f t="shared" si="19"/>
        <v>119.9918224427654</v>
      </c>
      <c r="AM11" s="2">
        <f t="shared" si="20"/>
        <v>1.4887498484524886</v>
      </c>
      <c r="AN11" s="2">
        <f t="shared" si="21"/>
        <v>1.5997642692949379</v>
      </c>
      <c r="AO11" s="2">
        <f t="shared" si="22"/>
        <v>1.2172109403465003</v>
      </c>
    </row>
    <row r="12" spans="1:41" x14ac:dyDescent="0.2">
      <c r="A12" s="1" t="s">
        <v>6</v>
      </c>
      <c r="B12" s="1" t="s">
        <v>122</v>
      </c>
      <c r="C12" s="2">
        <v>0.51316214000000004</v>
      </c>
      <c r="D12" s="2">
        <v>0.71557950000000003</v>
      </c>
      <c r="E12" s="2">
        <v>1.2241801999999999</v>
      </c>
      <c r="F12" s="2">
        <v>0.95883560000000001</v>
      </c>
      <c r="G12" s="2">
        <v>1.872644</v>
      </c>
      <c r="H12" s="2">
        <v>1.5802288</v>
      </c>
      <c r="I12" s="2">
        <v>1.6961112</v>
      </c>
      <c r="J12" s="2">
        <v>1.8317832999999999</v>
      </c>
      <c r="K12" s="2">
        <v>1.4733118999999999</v>
      </c>
      <c r="L12" s="2">
        <v>1.7514968</v>
      </c>
      <c r="M12" s="2">
        <v>1.7619677</v>
      </c>
      <c r="N12" s="2">
        <v>1.9826226</v>
      </c>
      <c r="O12" s="2">
        <v>1.6624889</v>
      </c>
      <c r="P12" s="2">
        <v>1.3230081</v>
      </c>
      <c r="Q12" s="2">
        <v>1.4298887</v>
      </c>
      <c r="R12" s="2">
        <v>1.8901043</v>
      </c>
      <c r="S12" s="2">
        <f t="shared" si="0"/>
        <v>1.4271748924439069</v>
      </c>
      <c r="T12" s="2">
        <f t="shared" si="1"/>
        <v>1.642142699056504</v>
      </c>
      <c r="U12" s="2">
        <f t="shared" si="2"/>
        <v>2.3362265776684765</v>
      </c>
      <c r="V12" s="2">
        <f t="shared" si="3"/>
        <v>1.943740467513968</v>
      </c>
      <c r="W12" s="2">
        <f t="shared" si="4"/>
        <v>3.6620309899532626</v>
      </c>
      <c r="X12" s="2">
        <f t="shared" si="5"/>
        <v>2.9901726773575286</v>
      </c>
      <c r="Y12" s="2">
        <f t="shared" si="6"/>
        <v>3.2402636378352647</v>
      </c>
      <c r="Z12" s="2">
        <f t="shared" si="7"/>
        <v>3.5597681978901452</v>
      </c>
      <c r="AA12" s="2">
        <f t="shared" si="8"/>
        <v>2.7765856504345892</v>
      </c>
      <c r="AB12" s="2">
        <f t="shared" si="9"/>
        <v>3.3670772011473411</v>
      </c>
      <c r="AC12" s="2">
        <f t="shared" si="10"/>
        <v>3.3916039242360263</v>
      </c>
      <c r="AD12" s="2">
        <f t="shared" si="11"/>
        <v>3.9521086238679044</v>
      </c>
      <c r="AE12" s="2">
        <f t="shared" si="12"/>
        <v>3.1656217878175466</v>
      </c>
      <c r="AF12" s="2">
        <f t="shared" si="13"/>
        <v>2.5018722069289976</v>
      </c>
      <c r="AG12" s="2">
        <f t="shared" si="14"/>
        <v>2.6942592909343253</v>
      </c>
      <c r="AH12" s="2">
        <f t="shared" si="15"/>
        <v>3.7066202089133147</v>
      </c>
      <c r="AI12" s="2">
        <f t="shared" si="16"/>
        <v>1.8373211591707139</v>
      </c>
      <c r="AJ12" s="2">
        <f t="shared" si="17"/>
        <v>3.3630588757590503</v>
      </c>
      <c r="AK12" s="2">
        <f t="shared" si="18"/>
        <v>3.3718438499214649</v>
      </c>
      <c r="AL12" s="2">
        <f t="shared" si="19"/>
        <v>3.0170933736485459</v>
      </c>
      <c r="AM12" s="2">
        <f t="shared" si="20"/>
        <v>1.8304142740493923</v>
      </c>
      <c r="AN12" s="2">
        <f t="shared" si="21"/>
        <v>1.8351956777351692</v>
      </c>
      <c r="AO12" s="2">
        <f t="shared" si="22"/>
        <v>1.6421154018660131</v>
      </c>
    </row>
    <row r="13" spans="1:41" x14ac:dyDescent="0.2">
      <c r="A13" s="1" t="s">
        <v>7</v>
      </c>
      <c r="B13" s="1" t="s">
        <v>123</v>
      </c>
      <c r="C13" s="2">
        <v>0.95903680000000002</v>
      </c>
      <c r="D13" s="2">
        <v>0.67840719999999999</v>
      </c>
      <c r="E13" s="2">
        <v>1.8648582</v>
      </c>
      <c r="F13" s="2">
        <v>1.1136336</v>
      </c>
      <c r="G13" s="2">
        <v>1.7827001</v>
      </c>
      <c r="H13" s="2">
        <v>1.3351974</v>
      </c>
      <c r="I13" s="2">
        <v>2.0071310000000002</v>
      </c>
      <c r="J13" s="2">
        <v>2.0222663999999999</v>
      </c>
      <c r="K13" s="2">
        <v>1.9809669999999999</v>
      </c>
      <c r="L13" s="2">
        <v>1.7020297</v>
      </c>
      <c r="M13" s="2">
        <v>1.7636352</v>
      </c>
      <c r="N13" s="2">
        <v>1.9561734</v>
      </c>
      <c r="O13" s="2">
        <v>1.4582109999999999</v>
      </c>
      <c r="P13" s="2">
        <v>1.055356</v>
      </c>
      <c r="Q13" s="2">
        <v>1.1077680000000001</v>
      </c>
      <c r="R13" s="2">
        <v>1.7575388000000001</v>
      </c>
      <c r="S13" s="2">
        <f t="shared" si="0"/>
        <v>1.9440115628199979</v>
      </c>
      <c r="T13" s="2">
        <f t="shared" si="1"/>
        <v>1.6003718971437231</v>
      </c>
      <c r="U13" s="2">
        <f t="shared" si="2"/>
        <v>3.6423213193118613</v>
      </c>
      <c r="V13" s="2">
        <f t="shared" si="3"/>
        <v>2.1638996555530703</v>
      </c>
      <c r="W13" s="2">
        <f t="shared" si="4"/>
        <v>3.4406952141358</v>
      </c>
      <c r="X13" s="2">
        <f t="shared" si="5"/>
        <v>2.5231000228915117</v>
      </c>
      <c r="Y13" s="2">
        <f t="shared" si="6"/>
        <v>4.0198202739725186</v>
      </c>
      <c r="Z13" s="2">
        <f t="shared" si="7"/>
        <v>4.0622144400330624</v>
      </c>
      <c r="AA13" s="2">
        <f t="shared" si="8"/>
        <v>3.9475758862244925</v>
      </c>
      <c r="AB13" s="2">
        <f t="shared" si="9"/>
        <v>3.253583771647885</v>
      </c>
      <c r="AC13" s="2">
        <f t="shared" si="10"/>
        <v>3.3955262841394549</v>
      </c>
      <c r="AD13" s="2">
        <f t="shared" si="11"/>
        <v>3.8803139949579548</v>
      </c>
      <c r="AE13" s="2">
        <f t="shared" si="12"/>
        <v>2.7476742959818354</v>
      </c>
      <c r="AF13" s="2">
        <f t="shared" si="13"/>
        <v>2.078230968425399</v>
      </c>
      <c r="AG13" s="2">
        <f t="shared" si="14"/>
        <v>2.1551196971073527</v>
      </c>
      <c r="AH13" s="2">
        <f t="shared" si="15"/>
        <v>3.3812080738826968</v>
      </c>
      <c r="AI13" s="2">
        <f t="shared" si="16"/>
        <v>2.3376511087071634</v>
      </c>
      <c r="AJ13" s="2">
        <f t="shared" si="17"/>
        <v>3.5114574877582232</v>
      </c>
      <c r="AK13" s="2">
        <f t="shared" si="18"/>
        <v>3.619249984242447</v>
      </c>
      <c r="AL13" s="2">
        <f t="shared" si="19"/>
        <v>2.5905582588493208</v>
      </c>
      <c r="AM13" s="2">
        <f t="shared" si="20"/>
        <v>1.5021306963553824</v>
      </c>
      <c r="AN13" s="2">
        <f t="shared" si="21"/>
        <v>1.5482421524587864</v>
      </c>
      <c r="AO13" s="2">
        <f t="shared" si="22"/>
        <v>1.1081885783554877</v>
      </c>
    </row>
    <row r="14" spans="1:41" x14ac:dyDescent="0.2">
      <c r="A14" s="1" t="s">
        <v>8</v>
      </c>
      <c r="B14" s="1" t="s">
        <v>124</v>
      </c>
      <c r="C14" s="2">
        <v>0.47584963000000002</v>
      </c>
      <c r="D14" s="2">
        <v>0.60936639999999997</v>
      </c>
      <c r="E14" s="2">
        <v>0.82610510000000004</v>
      </c>
      <c r="F14" s="2">
        <v>0.17171621000000001</v>
      </c>
      <c r="G14" s="2">
        <v>0.72877550000000002</v>
      </c>
      <c r="H14" s="2">
        <v>0.97979355000000001</v>
      </c>
      <c r="I14" s="2">
        <v>0.35292386999999997</v>
      </c>
      <c r="J14" s="2">
        <v>0.64507630000000005</v>
      </c>
      <c r="K14" s="2">
        <v>1.5828576000000001</v>
      </c>
      <c r="L14" s="2">
        <v>1.3504252000000001</v>
      </c>
      <c r="M14" s="2">
        <v>1.0277276</v>
      </c>
      <c r="N14" s="2">
        <v>0.74906874000000001</v>
      </c>
      <c r="O14" s="2">
        <v>1.1672597</v>
      </c>
      <c r="P14" s="2">
        <v>0.84018899999999996</v>
      </c>
      <c r="Q14" s="2">
        <v>1.001266</v>
      </c>
      <c r="R14" s="2">
        <v>0.99245930000000004</v>
      </c>
      <c r="S14" s="2">
        <f t="shared" si="0"/>
        <v>1.3907370096653437</v>
      </c>
      <c r="T14" s="2">
        <f t="shared" si="1"/>
        <v>1.5255890565807548</v>
      </c>
      <c r="U14" s="2">
        <f t="shared" si="2"/>
        <v>1.7728925484974467</v>
      </c>
      <c r="V14" s="2">
        <f t="shared" si="3"/>
        <v>1.1263976350088736</v>
      </c>
      <c r="W14" s="2">
        <f t="shared" si="4"/>
        <v>1.6572319044978783</v>
      </c>
      <c r="X14" s="2">
        <f t="shared" si="5"/>
        <v>1.9721831689171132</v>
      </c>
      <c r="Y14" s="2">
        <f t="shared" si="6"/>
        <v>1.2771463633041691</v>
      </c>
      <c r="Z14" s="2">
        <f t="shared" si="7"/>
        <v>1.5638219901268786</v>
      </c>
      <c r="AA14" s="2">
        <f t="shared" si="8"/>
        <v>2.9956261734947538</v>
      </c>
      <c r="AB14" s="2">
        <f t="shared" si="9"/>
        <v>2.549872658134956</v>
      </c>
      <c r="AC14" s="2">
        <f t="shared" si="10"/>
        <v>2.0388103751531657</v>
      </c>
      <c r="AD14" s="2">
        <f t="shared" si="11"/>
        <v>1.6807075831274481</v>
      </c>
      <c r="AE14" s="2">
        <f t="shared" si="12"/>
        <v>2.245847083420931</v>
      </c>
      <c r="AF14" s="2">
        <f t="shared" si="13"/>
        <v>1.7902846624087505</v>
      </c>
      <c r="AG14" s="2">
        <f t="shared" si="14"/>
        <v>2.0017558189354232</v>
      </c>
      <c r="AH14" s="2">
        <f t="shared" si="15"/>
        <v>1.9895736421695436</v>
      </c>
      <c r="AI14" s="2">
        <f t="shared" si="16"/>
        <v>1.4539040624381048</v>
      </c>
      <c r="AJ14" s="2">
        <f t="shared" si="17"/>
        <v>1.6175958567115098</v>
      </c>
      <c r="AK14" s="2">
        <f t="shared" si="18"/>
        <v>2.3162541974775808</v>
      </c>
      <c r="AL14" s="2">
        <f t="shared" si="19"/>
        <v>2.0068653017336624</v>
      </c>
      <c r="AM14" s="2">
        <f t="shared" si="20"/>
        <v>1.1125877549299259</v>
      </c>
      <c r="AN14" s="2">
        <f t="shared" si="21"/>
        <v>1.5931272615012642</v>
      </c>
      <c r="AO14" s="2">
        <f t="shared" si="22"/>
        <v>1.380328560584855</v>
      </c>
    </row>
    <row r="15" spans="1:41" x14ac:dyDescent="0.2">
      <c r="A15" s="1" t="s">
        <v>9</v>
      </c>
      <c r="B15" s="1" t="s">
        <v>205</v>
      </c>
      <c r="C15" s="2">
        <v>-0.63411664999999995</v>
      </c>
      <c r="D15" s="2">
        <v>-1.2386765</v>
      </c>
      <c r="E15" s="2">
        <v>0.14776133999999999</v>
      </c>
      <c r="F15" s="2">
        <v>-1.0409465</v>
      </c>
      <c r="G15" s="2">
        <v>-0.47939014000000002</v>
      </c>
      <c r="H15" s="2">
        <v>-1.0182500000000001</v>
      </c>
      <c r="I15" s="2">
        <v>-0.25700044999999999</v>
      </c>
      <c r="J15" s="2">
        <v>-0.34612082999999999</v>
      </c>
      <c r="K15" s="2">
        <v>0.18919182000000001</v>
      </c>
      <c r="L15" s="2">
        <v>-0.52820540000000005</v>
      </c>
      <c r="M15" s="2">
        <v>-0.31803799999999999</v>
      </c>
      <c r="N15" s="2">
        <v>-0.24263715999999999</v>
      </c>
      <c r="O15" s="2">
        <v>-0.73583080000000001</v>
      </c>
      <c r="P15" s="2">
        <v>-1.1852913</v>
      </c>
      <c r="Q15" s="2">
        <v>-1.1052827999999999</v>
      </c>
      <c r="R15" s="2">
        <v>-0.50603580000000004</v>
      </c>
      <c r="S15" s="2">
        <f t="shared" si="0"/>
        <v>0.64433521501383439</v>
      </c>
      <c r="T15" s="2">
        <f t="shared" si="1"/>
        <v>0.4237612281197069</v>
      </c>
      <c r="U15" s="2">
        <f t="shared" si="2"/>
        <v>1.1078490651052904</v>
      </c>
      <c r="V15" s="2">
        <f t="shared" si="3"/>
        <v>0.48600851649216864</v>
      </c>
      <c r="W15" s="2">
        <f t="shared" si="4"/>
        <v>0.71728077082233221</v>
      </c>
      <c r="X15" s="2">
        <f t="shared" si="5"/>
        <v>0.49371486904217637</v>
      </c>
      <c r="Y15" s="2">
        <f t="shared" si="6"/>
        <v>0.83682598166374433</v>
      </c>
      <c r="Z15" s="2">
        <f t="shared" si="7"/>
        <v>0.78669655441839148</v>
      </c>
      <c r="AA15" s="2">
        <f t="shared" si="8"/>
        <v>1.1401248530376908</v>
      </c>
      <c r="AB15" s="2">
        <f t="shared" si="9"/>
        <v>0.69341675410871151</v>
      </c>
      <c r="AC15" s="2">
        <f t="shared" si="10"/>
        <v>0.80216003750542741</v>
      </c>
      <c r="AD15" s="2">
        <f t="shared" si="11"/>
        <v>0.84519892650131201</v>
      </c>
      <c r="AE15" s="2">
        <f t="shared" si="12"/>
        <v>0.60047213328690363</v>
      </c>
      <c r="AF15" s="2">
        <f t="shared" si="13"/>
        <v>0.43973574029403123</v>
      </c>
      <c r="AG15" s="2">
        <f t="shared" si="14"/>
        <v>0.46481134911508459</v>
      </c>
      <c r="AH15" s="2">
        <f t="shared" si="15"/>
        <v>0.70415463987488236</v>
      </c>
      <c r="AI15" s="2">
        <f t="shared" si="16"/>
        <v>0.66548850618275013</v>
      </c>
      <c r="AJ15" s="2">
        <f t="shared" si="17"/>
        <v>0.708629543986661</v>
      </c>
      <c r="AK15" s="2">
        <f t="shared" si="18"/>
        <v>0.87022514278828544</v>
      </c>
      <c r="AL15" s="2">
        <f t="shared" si="19"/>
        <v>0.55229346564272541</v>
      </c>
      <c r="AM15" s="2">
        <f t="shared" si="20"/>
        <v>1.0648261200653462</v>
      </c>
      <c r="AN15" s="2">
        <f t="shared" si="21"/>
        <v>1.3076486441214545</v>
      </c>
      <c r="AO15" s="2">
        <f t="shared" si="22"/>
        <v>0.82990684363684541</v>
      </c>
    </row>
    <row r="16" spans="1:41" x14ac:dyDescent="0.2">
      <c r="A16" s="1" t="s">
        <v>10</v>
      </c>
      <c r="B16" s="1" t="s">
        <v>125</v>
      </c>
      <c r="C16" s="2">
        <v>-1.1108856</v>
      </c>
      <c r="D16" s="2">
        <v>-1.3248873000000001</v>
      </c>
      <c r="E16" s="2">
        <v>-0.27513789999999999</v>
      </c>
      <c r="F16" s="2">
        <v>-0.95687770000000005</v>
      </c>
      <c r="G16" s="2">
        <v>-0.24688292000000001</v>
      </c>
      <c r="H16" s="2">
        <v>-0.66756724999999995</v>
      </c>
      <c r="I16" s="2">
        <v>-6.1012745E-2</v>
      </c>
      <c r="J16" s="2">
        <v>-5.2070619999999997E-4</v>
      </c>
      <c r="K16" s="2">
        <v>-4.2541027000000002E-2</v>
      </c>
      <c r="L16" s="2">
        <v>-0.20699882999999999</v>
      </c>
      <c r="M16" s="2">
        <v>-0.38725852999999999</v>
      </c>
      <c r="N16" s="2">
        <v>4.5413493999999999E-2</v>
      </c>
      <c r="O16" s="2">
        <v>-0.51658820000000005</v>
      </c>
      <c r="P16" s="2">
        <v>-0.97722244000000003</v>
      </c>
      <c r="Q16" s="2">
        <v>-0.99510430000000005</v>
      </c>
      <c r="R16" s="2">
        <v>-0.24653864</v>
      </c>
      <c r="S16" s="2">
        <f t="shared" si="0"/>
        <v>0.46300972464449791</v>
      </c>
      <c r="T16" s="2">
        <f t="shared" si="1"/>
        <v>0.39918037500807368</v>
      </c>
      <c r="U16" s="2">
        <f t="shared" si="2"/>
        <v>0.82637132567899996</v>
      </c>
      <c r="V16" s="2">
        <f t="shared" si="3"/>
        <v>0.5151706469536711</v>
      </c>
      <c r="W16" s="2">
        <f t="shared" si="4"/>
        <v>0.84271521616235745</v>
      </c>
      <c r="X16" s="2">
        <f t="shared" si="5"/>
        <v>0.62956740311957193</v>
      </c>
      <c r="Y16" s="2">
        <f t="shared" si="6"/>
        <v>0.95859097010878414</v>
      </c>
      <c r="Z16" s="2">
        <f t="shared" si="7"/>
        <v>0.99963913909153568</v>
      </c>
      <c r="AA16" s="2">
        <f t="shared" si="8"/>
        <v>0.97094331250716337</v>
      </c>
      <c r="AB16" s="2">
        <f t="shared" si="9"/>
        <v>0.86633755898414311</v>
      </c>
      <c r="AC16" s="2">
        <f t="shared" si="10"/>
        <v>0.76458111423288355</v>
      </c>
      <c r="AD16" s="2">
        <f t="shared" si="11"/>
        <v>1.0319789146660261</v>
      </c>
      <c r="AE16" s="2">
        <f t="shared" si="12"/>
        <v>0.69902298518094697</v>
      </c>
      <c r="AF16" s="2">
        <f t="shared" si="13"/>
        <v>0.50795674682905367</v>
      </c>
      <c r="AG16" s="2">
        <f t="shared" si="14"/>
        <v>0.50169960244497591</v>
      </c>
      <c r="AH16" s="2">
        <f t="shared" si="15"/>
        <v>0.84291634294728723</v>
      </c>
      <c r="AI16" s="2">
        <f t="shared" si="16"/>
        <v>0.55093301807131068</v>
      </c>
      <c r="AJ16" s="2">
        <f t="shared" si="17"/>
        <v>0.85762818212056235</v>
      </c>
      <c r="AK16" s="2">
        <f t="shared" si="18"/>
        <v>0.90846022509755398</v>
      </c>
      <c r="AL16" s="2">
        <f t="shared" si="19"/>
        <v>0.63789891935056597</v>
      </c>
      <c r="AM16" s="2">
        <f t="shared" si="20"/>
        <v>1.5566832155439161</v>
      </c>
      <c r="AN16" s="2">
        <f t="shared" si="21"/>
        <v>1.6489485932026067</v>
      </c>
      <c r="AO16" s="2">
        <f t="shared" si="22"/>
        <v>1.1578520408591644</v>
      </c>
    </row>
    <row r="17" spans="1:41" x14ac:dyDescent="0.2">
      <c r="A17" s="1" t="s">
        <v>11</v>
      </c>
      <c r="B17" s="1" t="s">
        <v>206</v>
      </c>
      <c r="C17" s="2">
        <v>-0.63907146000000004</v>
      </c>
      <c r="D17" s="2">
        <v>-0.84327269999999999</v>
      </c>
      <c r="E17" s="2">
        <v>0.103616714</v>
      </c>
      <c r="F17" s="2">
        <v>-0.45349645999999999</v>
      </c>
      <c r="G17" s="2">
        <v>0.29438589999999998</v>
      </c>
      <c r="H17" s="2">
        <v>-0.15495491</v>
      </c>
      <c r="I17" s="2">
        <v>0.48117494999999999</v>
      </c>
      <c r="J17" s="2">
        <v>0.51523923999999999</v>
      </c>
      <c r="K17" s="2">
        <v>0.33486080000000001</v>
      </c>
      <c r="L17" s="2">
        <v>0.24158144000000001</v>
      </c>
      <c r="M17" s="2">
        <v>0.13655423999999999</v>
      </c>
      <c r="N17" s="2">
        <v>0.51500654000000001</v>
      </c>
      <c r="O17" s="2">
        <v>-7.6384544000000004E-3</v>
      </c>
      <c r="P17" s="2">
        <v>-0.38449620000000001</v>
      </c>
      <c r="Q17" s="2">
        <v>-0.38083600000000001</v>
      </c>
      <c r="R17" s="2">
        <v>0.35212993999999997</v>
      </c>
      <c r="S17" s="2">
        <f t="shared" si="0"/>
        <v>0.64212609772606843</v>
      </c>
      <c r="T17" s="2">
        <f t="shared" si="1"/>
        <v>0.55737774317592759</v>
      </c>
      <c r="U17" s="2">
        <f t="shared" si="2"/>
        <v>1.0744636782885031</v>
      </c>
      <c r="V17" s="2">
        <f t="shared" si="3"/>
        <v>0.73027084533588282</v>
      </c>
      <c r="W17" s="2">
        <f t="shared" si="4"/>
        <v>1.2263628504613933</v>
      </c>
      <c r="X17" s="2">
        <f t="shared" si="5"/>
        <v>0.89816044355749702</v>
      </c>
      <c r="Y17" s="2">
        <f t="shared" si="6"/>
        <v>1.3958800267849014</v>
      </c>
      <c r="Z17" s="2">
        <f t="shared" si="7"/>
        <v>1.4292311273898894</v>
      </c>
      <c r="AA17" s="2">
        <f t="shared" si="8"/>
        <v>1.2612557093314165</v>
      </c>
      <c r="AB17" s="2">
        <f t="shared" si="9"/>
        <v>1.1822879407489117</v>
      </c>
      <c r="AC17" s="2">
        <f t="shared" si="10"/>
        <v>1.0992764453828698</v>
      </c>
      <c r="AD17" s="2">
        <f t="shared" si="11"/>
        <v>1.4290006176470897</v>
      </c>
      <c r="AE17" s="2">
        <f t="shared" si="12"/>
        <v>0.99471941841714195</v>
      </c>
      <c r="AF17" s="2">
        <f t="shared" si="13"/>
        <v>0.76604646105202834</v>
      </c>
      <c r="AG17" s="2">
        <f t="shared" si="14"/>
        <v>0.76799243230255587</v>
      </c>
      <c r="AH17" s="2">
        <f t="shared" si="15"/>
        <v>1.2764437298043658</v>
      </c>
      <c r="AI17" s="2">
        <f t="shared" si="16"/>
        <v>0.75105959113159559</v>
      </c>
      <c r="AJ17" s="2">
        <f t="shared" si="17"/>
        <v>1.2374086120484202</v>
      </c>
      <c r="AK17" s="2">
        <f t="shared" si="18"/>
        <v>1.2429551782775721</v>
      </c>
      <c r="AL17" s="2">
        <f t="shared" si="19"/>
        <v>0.95130051039402297</v>
      </c>
      <c r="AM17" s="2">
        <f t="shared" si="20"/>
        <v>1.6475505095195699</v>
      </c>
      <c r="AN17" s="2">
        <f t="shared" si="21"/>
        <v>1.6549354977344133</v>
      </c>
      <c r="AO17" s="2">
        <f t="shared" si="22"/>
        <v>1.2666112271607255</v>
      </c>
    </row>
    <row r="18" spans="1:41" x14ac:dyDescent="0.2">
      <c r="A18" s="1" t="s">
        <v>12</v>
      </c>
      <c r="B18" s="1" t="s">
        <v>126</v>
      </c>
      <c r="C18" s="2">
        <v>4.5010886000000001</v>
      </c>
      <c r="D18" s="2">
        <v>4.5326157</v>
      </c>
      <c r="E18" s="2">
        <v>3.0266766999999999</v>
      </c>
      <c r="F18" s="2">
        <v>4.8991293999999996</v>
      </c>
      <c r="G18" s="2">
        <v>1.5763369</v>
      </c>
      <c r="H18" s="2">
        <v>3.1835174999999998</v>
      </c>
      <c r="I18" s="2">
        <v>1.8239045</v>
      </c>
      <c r="J18" s="2">
        <v>1.3491926000000001</v>
      </c>
      <c r="K18" s="2">
        <v>1.7348342000000001</v>
      </c>
      <c r="L18" s="2">
        <v>2.7982326</v>
      </c>
      <c r="M18" s="2">
        <v>3.9295550000000001</v>
      </c>
      <c r="N18" s="2">
        <v>0.34052038000000001</v>
      </c>
      <c r="O18" s="2">
        <v>3.8814144000000002</v>
      </c>
      <c r="P18" s="2">
        <v>4.2683160000000004</v>
      </c>
      <c r="Q18" s="2">
        <v>3.41398</v>
      </c>
      <c r="R18" s="2">
        <v>2.8696969999999999</v>
      </c>
      <c r="S18" s="2">
        <f t="shared" si="0"/>
        <v>22.644497185412092</v>
      </c>
      <c r="T18" s="2">
        <f t="shared" si="1"/>
        <v>23.14479212489158</v>
      </c>
      <c r="U18" s="2">
        <f t="shared" si="2"/>
        <v>8.149303154415195</v>
      </c>
      <c r="V18" s="2">
        <f t="shared" si="3"/>
        <v>29.839043806628101</v>
      </c>
      <c r="W18" s="2">
        <f t="shared" si="4"/>
        <v>2.9821170801064376</v>
      </c>
      <c r="X18" s="2">
        <f t="shared" si="5"/>
        <v>9.0851951255473065</v>
      </c>
      <c r="Y18" s="2">
        <f t="shared" si="6"/>
        <v>3.5403806930937751</v>
      </c>
      <c r="Z18" s="2">
        <f t="shared" si="7"/>
        <v>2.5476950456141689</v>
      </c>
      <c r="AA18" s="2">
        <f t="shared" si="8"/>
        <v>3.3284124030555153</v>
      </c>
      <c r="AB18" s="2">
        <f t="shared" si="9"/>
        <v>6.9558778589216255</v>
      </c>
      <c r="AC18" s="2">
        <f t="shared" si="10"/>
        <v>15.237507227115142</v>
      </c>
      <c r="AD18" s="2">
        <f t="shared" si="11"/>
        <v>1.266213234635071</v>
      </c>
      <c r="AE18" s="2">
        <f t="shared" si="12"/>
        <v>14.737443733530313</v>
      </c>
      <c r="AF18" s="2">
        <f t="shared" si="13"/>
        <v>19.270418524137241</v>
      </c>
      <c r="AG18" s="2">
        <f t="shared" si="14"/>
        <v>10.658850836663843</v>
      </c>
      <c r="AH18" s="2">
        <f t="shared" si="15"/>
        <v>7.3091163537236135</v>
      </c>
      <c r="AI18" s="2">
        <f t="shared" si="16"/>
        <v>20.944409067836741</v>
      </c>
      <c r="AJ18" s="2">
        <f t="shared" si="17"/>
        <v>4.5388469860904221</v>
      </c>
      <c r="AK18" s="2">
        <f t="shared" si="18"/>
        <v>6.6970026809318384</v>
      </c>
      <c r="AL18" s="2">
        <f t="shared" si="19"/>
        <v>12.993957362013752</v>
      </c>
      <c r="AM18" s="2">
        <f t="shared" si="20"/>
        <v>0.21670924070426498</v>
      </c>
      <c r="AN18" s="2">
        <f t="shared" si="21"/>
        <v>0.31975133121402233</v>
      </c>
      <c r="AO18" s="2">
        <f t="shared" si="22"/>
        <v>0.6204021951599441</v>
      </c>
    </row>
    <row r="19" spans="1:41" x14ac:dyDescent="0.2">
      <c r="A19" s="1" t="s">
        <v>13</v>
      </c>
      <c r="B19" s="1" t="s">
        <v>127</v>
      </c>
      <c r="C19" s="2">
        <v>1.5958209000000001</v>
      </c>
      <c r="D19" s="2">
        <v>1.1802006</v>
      </c>
      <c r="E19" s="2">
        <v>2.5587067999999999</v>
      </c>
      <c r="F19" s="2">
        <v>1.582624</v>
      </c>
      <c r="G19" s="2">
        <v>2.2590910000000002</v>
      </c>
      <c r="H19" s="2">
        <v>1.7525225</v>
      </c>
      <c r="I19" s="2">
        <v>2.5236516</v>
      </c>
      <c r="J19" s="2">
        <v>2.5147542999999999</v>
      </c>
      <c r="K19" s="2">
        <v>2.5775733000000001</v>
      </c>
      <c r="L19" s="2">
        <v>2.1981052999999999</v>
      </c>
      <c r="M19" s="2">
        <v>2.2801923999999998</v>
      </c>
      <c r="N19" s="2">
        <v>2.4817805000000002</v>
      </c>
      <c r="O19" s="2">
        <v>1.9212016999999999</v>
      </c>
      <c r="P19" s="2">
        <v>1.4735149999999999</v>
      </c>
      <c r="Q19" s="2">
        <v>1.5051555999999999</v>
      </c>
      <c r="R19" s="2">
        <v>2.2503280000000001</v>
      </c>
      <c r="S19" s="2">
        <f t="shared" si="0"/>
        <v>3.0226645917169237</v>
      </c>
      <c r="T19" s="2">
        <f t="shared" si="1"/>
        <v>2.2660828369100621</v>
      </c>
      <c r="U19" s="2">
        <f t="shared" si="2"/>
        <v>5.8917932280078258</v>
      </c>
      <c r="V19" s="2">
        <f t="shared" si="3"/>
        <v>2.9951411634243006</v>
      </c>
      <c r="W19" s="2">
        <f t="shared" si="4"/>
        <v>4.786897783648322</v>
      </c>
      <c r="X19" s="2">
        <f t="shared" si="5"/>
        <v>3.3694719131064197</v>
      </c>
      <c r="Y19" s="2">
        <f t="shared" si="6"/>
        <v>5.7503572956668574</v>
      </c>
      <c r="Z19" s="2">
        <f t="shared" si="7"/>
        <v>5.7150031752504509</v>
      </c>
      <c r="AA19" s="2">
        <f t="shared" si="8"/>
        <v>5.969347742551256</v>
      </c>
      <c r="AB19" s="2">
        <f t="shared" si="9"/>
        <v>4.5887630111435884</v>
      </c>
      <c r="AC19" s="2">
        <f t="shared" si="10"/>
        <v>4.8574272882612206</v>
      </c>
      <c r="AD19" s="2">
        <f t="shared" si="11"/>
        <v>5.5858641994029856</v>
      </c>
      <c r="AE19" s="2">
        <f t="shared" si="12"/>
        <v>3.7873839937061651</v>
      </c>
      <c r="AF19" s="2">
        <f t="shared" si="13"/>
        <v>2.7769765606585946</v>
      </c>
      <c r="AG19" s="2">
        <f t="shared" si="14"/>
        <v>2.8385528443223196</v>
      </c>
      <c r="AH19" s="2">
        <f t="shared" si="15"/>
        <v>4.7579100587314223</v>
      </c>
      <c r="AI19" s="2">
        <f t="shared" si="16"/>
        <v>3.5439204550147778</v>
      </c>
      <c r="AJ19" s="2">
        <f t="shared" si="17"/>
        <v>4.905432541918012</v>
      </c>
      <c r="AK19" s="2">
        <f t="shared" si="18"/>
        <v>5.2503505603397631</v>
      </c>
      <c r="AL19" s="2">
        <f t="shared" si="19"/>
        <v>3.5402058643546255</v>
      </c>
      <c r="AM19" s="2">
        <f t="shared" si="20"/>
        <v>1.3841824623847425</v>
      </c>
      <c r="AN19" s="2">
        <f t="shared" si="21"/>
        <v>1.4815091441768462</v>
      </c>
      <c r="AO19" s="2">
        <f t="shared" si="22"/>
        <v>0.99895184141198878</v>
      </c>
    </row>
    <row r="20" spans="1:41" x14ac:dyDescent="0.2">
      <c r="A20" s="1" t="s">
        <v>14</v>
      </c>
      <c r="B20" s="1" t="s">
        <v>128</v>
      </c>
      <c r="C20" s="2">
        <v>1.9404254000000001</v>
      </c>
      <c r="D20" s="2">
        <v>1.9683417999999999</v>
      </c>
      <c r="E20" s="2">
        <v>2.8147129999999998</v>
      </c>
      <c r="F20" s="2">
        <v>1.9640222000000001</v>
      </c>
      <c r="G20" s="2">
        <v>2.8128753</v>
      </c>
      <c r="H20" s="2">
        <v>2.3064089999999999</v>
      </c>
      <c r="I20" s="2">
        <v>2.8129697</v>
      </c>
      <c r="J20" s="2">
        <v>2.7410784000000001</v>
      </c>
      <c r="K20" s="2">
        <v>3.0107503000000002</v>
      </c>
      <c r="L20" s="2">
        <v>2.8145536999999998</v>
      </c>
      <c r="M20" s="2">
        <v>2.9701881000000001</v>
      </c>
      <c r="N20" s="2">
        <v>3.1161313000000002</v>
      </c>
      <c r="O20" s="2">
        <v>2.7999171999999999</v>
      </c>
      <c r="P20" s="2">
        <v>2.3252301000000002</v>
      </c>
      <c r="Q20" s="2">
        <v>2.5786996000000002</v>
      </c>
      <c r="R20" s="2">
        <v>3.0005937</v>
      </c>
      <c r="S20" s="2">
        <f t="shared" si="0"/>
        <v>3.8381880570558637</v>
      </c>
      <c r="T20" s="2">
        <f t="shared" si="1"/>
        <v>3.913180885814473</v>
      </c>
      <c r="U20" s="2">
        <f t="shared" si="2"/>
        <v>7.0357928150850428</v>
      </c>
      <c r="V20" s="2">
        <f t="shared" si="3"/>
        <v>3.9014818811345435</v>
      </c>
      <c r="W20" s="2">
        <f t="shared" si="4"/>
        <v>7.0268363518709283</v>
      </c>
      <c r="X20" s="2">
        <f t="shared" si="5"/>
        <v>4.9465031647071243</v>
      </c>
      <c r="Y20" s="2">
        <f t="shared" si="6"/>
        <v>7.0272961545563666</v>
      </c>
      <c r="Z20" s="2">
        <f t="shared" si="7"/>
        <v>6.6856989806975733</v>
      </c>
      <c r="AA20" s="2">
        <f t="shared" si="8"/>
        <v>8.0598349755789904</v>
      </c>
      <c r="AB20" s="2">
        <f t="shared" si="9"/>
        <v>7.0350159773699223</v>
      </c>
      <c r="AC20" s="2">
        <f t="shared" si="10"/>
        <v>7.8363840295581486</v>
      </c>
      <c r="AD20" s="2">
        <f t="shared" si="11"/>
        <v>8.6705968118157148</v>
      </c>
      <c r="AE20" s="2">
        <f t="shared" si="12"/>
        <v>6.9640048126504261</v>
      </c>
      <c r="AF20" s="2">
        <f t="shared" si="13"/>
        <v>5.0114569839008762</v>
      </c>
      <c r="AG20" s="2">
        <f t="shared" si="14"/>
        <v>5.9740097821769682</v>
      </c>
      <c r="AH20" s="2">
        <f t="shared" si="15"/>
        <v>8.0032928493414346</v>
      </c>
      <c r="AI20" s="2">
        <f t="shared" si="16"/>
        <v>4.6721609097724812</v>
      </c>
      <c r="AJ20" s="2">
        <f t="shared" si="17"/>
        <v>6.4215836629579979</v>
      </c>
      <c r="AK20" s="2">
        <f t="shared" si="18"/>
        <v>7.9004579485806943</v>
      </c>
      <c r="AL20" s="2">
        <f t="shared" si="19"/>
        <v>6.4881911070174265</v>
      </c>
      <c r="AM20" s="2">
        <f t="shared" si="20"/>
        <v>1.3744354672216774</v>
      </c>
      <c r="AN20" s="2">
        <f t="shared" si="21"/>
        <v>1.6909644383299762</v>
      </c>
      <c r="AO20" s="2">
        <f t="shared" si="22"/>
        <v>1.388691706539144</v>
      </c>
    </row>
    <row r="21" spans="1:41" x14ac:dyDescent="0.2">
      <c r="A21" s="1" t="s">
        <v>15</v>
      </c>
      <c r="B21" s="1" t="s">
        <v>207</v>
      </c>
      <c r="C21" s="2">
        <v>3.9951777000000002</v>
      </c>
      <c r="D21" s="2">
        <v>4.15611</v>
      </c>
      <c r="E21" s="2">
        <v>4.8146550000000001</v>
      </c>
      <c r="F21" s="2">
        <v>4.1572336999999999</v>
      </c>
      <c r="G21" s="2">
        <v>4.5901120000000004</v>
      </c>
      <c r="H21" s="2">
        <v>4.3858337000000001</v>
      </c>
      <c r="I21" s="2">
        <v>4.4148079999999998</v>
      </c>
      <c r="J21" s="2">
        <v>4.5560130000000001</v>
      </c>
      <c r="K21" s="2">
        <v>4.4722850000000003</v>
      </c>
      <c r="L21" s="2">
        <v>4.4642195999999998</v>
      </c>
      <c r="M21" s="2">
        <v>4.5507336</v>
      </c>
      <c r="N21" s="2">
        <v>4.7338203999999999</v>
      </c>
      <c r="O21" s="2">
        <v>4.3260649999999998</v>
      </c>
      <c r="P21" s="2">
        <v>4.1679396999999998</v>
      </c>
      <c r="Q21" s="2">
        <v>4.2564691999999997</v>
      </c>
      <c r="R21" s="2">
        <v>4.6183896000000004</v>
      </c>
      <c r="S21" s="2">
        <f t="shared" si="0"/>
        <v>15.946608263967928</v>
      </c>
      <c r="T21" s="2">
        <f t="shared" si="1"/>
        <v>17.828457713259677</v>
      </c>
      <c r="U21" s="2">
        <f t="shared" si="2"/>
        <v>28.142039856213945</v>
      </c>
      <c r="V21" s="2">
        <f t="shared" si="3"/>
        <v>17.842349520927463</v>
      </c>
      <c r="W21" s="2">
        <f t="shared" si="4"/>
        <v>24.085817727863475</v>
      </c>
      <c r="X21" s="2">
        <f t="shared" si="5"/>
        <v>20.905834100034852</v>
      </c>
      <c r="Y21" s="2">
        <f t="shared" si="6"/>
        <v>21.329939965311329</v>
      </c>
      <c r="Z21" s="2">
        <f t="shared" si="7"/>
        <v>23.523209346870733</v>
      </c>
      <c r="AA21" s="2">
        <f t="shared" si="8"/>
        <v>22.196879998881037</v>
      </c>
      <c r="AB21" s="2">
        <f t="shared" si="9"/>
        <v>22.073134358348742</v>
      </c>
      <c r="AC21" s="2">
        <f t="shared" si="10"/>
        <v>23.437285796028384</v>
      </c>
      <c r="AD21" s="2">
        <f t="shared" si="11"/>
        <v>26.608594458272137</v>
      </c>
      <c r="AE21" s="2">
        <f t="shared" si="12"/>
        <v>20.057431985601873</v>
      </c>
      <c r="AF21" s="2">
        <f t="shared" si="13"/>
        <v>17.975247125445534</v>
      </c>
      <c r="AG21" s="2">
        <f t="shared" si="14"/>
        <v>19.112825944775352</v>
      </c>
      <c r="AH21" s="2">
        <f t="shared" si="15"/>
        <v>24.562569765898598</v>
      </c>
      <c r="AI21" s="2">
        <f t="shared" si="16"/>
        <v>19.939863838592252</v>
      </c>
      <c r="AJ21" s="2">
        <f t="shared" si="17"/>
        <v>22.461200285020094</v>
      </c>
      <c r="AK21" s="2">
        <f t="shared" si="18"/>
        <v>23.578973652882574</v>
      </c>
      <c r="AL21" s="2">
        <f t="shared" si="19"/>
        <v>20.427018705430338</v>
      </c>
      <c r="AM21" s="2">
        <f t="shared" si="20"/>
        <v>1.1264470242543967</v>
      </c>
      <c r="AN21" s="2">
        <f t="shared" si="21"/>
        <v>1.1825042459541308</v>
      </c>
      <c r="AO21" s="2">
        <f t="shared" si="22"/>
        <v>1.0244312032810992</v>
      </c>
    </row>
    <row r="22" spans="1:41" x14ac:dyDescent="0.2">
      <c r="A22" s="1" t="s">
        <v>208</v>
      </c>
      <c r="B22" s="1" t="s">
        <v>210</v>
      </c>
      <c r="C22" s="2">
        <v>0.85983229999999999</v>
      </c>
      <c r="D22" s="2">
        <v>-9.9192139999999998E-2</v>
      </c>
      <c r="E22" s="2">
        <v>-0.11594391</v>
      </c>
      <c r="F22" s="2">
        <v>0.56136036</v>
      </c>
      <c r="G22" s="2">
        <v>-1.9574165000000002E-3</v>
      </c>
      <c r="H22" s="2">
        <v>-5.1194190000000001E-2</v>
      </c>
      <c r="I22" s="2">
        <v>-4.0796757000000003E-2</v>
      </c>
      <c r="J22" s="2">
        <v>-2.3679255999999999E-2</v>
      </c>
      <c r="K22" s="2">
        <v>0.13192606000000001</v>
      </c>
      <c r="L22" s="2">
        <v>0.10037612999999999</v>
      </c>
      <c r="M22" s="2">
        <v>0.29830600000000002</v>
      </c>
      <c r="N22" s="2">
        <v>-0.30788565000000001</v>
      </c>
      <c r="O22" s="2">
        <v>8.4346294000000002E-2</v>
      </c>
      <c r="P22" s="2">
        <v>-0.105554104</v>
      </c>
      <c r="Q22" s="2">
        <v>8.5800650000000006E-2</v>
      </c>
      <c r="R22" s="2">
        <v>-6.1983585000000001E-2</v>
      </c>
      <c r="S22" s="2">
        <f t="shared" si="0"/>
        <v>1.8148273414232576</v>
      </c>
      <c r="T22" s="2">
        <f t="shared" si="1"/>
        <v>0.93355560448723807</v>
      </c>
      <c r="U22" s="2">
        <f t="shared" si="2"/>
        <v>0.92277836831086524</v>
      </c>
      <c r="V22" s="2">
        <f t="shared" si="3"/>
        <v>1.4756600051242663</v>
      </c>
      <c r="W22" s="2">
        <f t="shared" si="4"/>
        <v>0.99864414227861675</v>
      </c>
      <c r="X22" s="2">
        <f t="shared" si="5"/>
        <v>0.96513710650124873</v>
      </c>
      <c r="Y22" s="2">
        <f t="shared" si="6"/>
        <v>0.97211792769628436</v>
      </c>
      <c r="Z22" s="2">
        <f t="shared" si="7"/>
        <v>0.98372075326823483</v>
      </c>
      <c r="AA22" s="2">
        <f t="shared" si="8"/>
        <v>1.0957556061064897</v>
      </c>
      <c r="AB22" s="2">
        <f t="shared" si="9"/>
        <v>1.0720529247204753</v>
      </c>
      <c r="AC22" s="2">
        <f t="shared" si="10"/>
        <v>1.229699662629208</v>
      </c>
      <c r="AD22" s="2">
        <f t="shared" si="11"/>
        <v>0.80782480438102133</v>
      </c>
      <c r="AE22" s="2">
        <f t="shared" si="12"/>
        <v>1.0602072372734872</v>
      </c>
      <c r="AF22" s="2">
        <f t="shared" si="13"/>
        <v>0.92944789576927034</v>
      </c>
      <c r="AG22" s="2">
        <f t="shared" si="14"/>
        <v>1.061276552801115</v>
      </c>
      <c r="AH22" s="2">
        <f t="shared" si="15"/>
        <v>0.9579461176821239</v>
      </c>
      <c r="AI22" s="2">
        <f t="shared" si="16"/>
        <v>1.2867053298364066</v>
      </c>
      <c r="AJ22" s="2">
        <f t="shared" si="17"/>
        <v>0.97990498243609625</v>
      </c>
      <c r="AK22" s="2">
        <f t="shared" si="18"/>
        <v>1.0513332494592986</v>
      </c>
      <c r="AL22" s="2">
        <f t="shared" si="19"/>
        <v>1.0022194508814992</v>
      </c>
      <c r="AM22" s="2">
        <f t="shared" si="20"/>
        <v>0.76156129901216985</v>
      </c>
      <c r="AN22" s="2">
        <f t="shared" si="21"/>
        <v>0.81707382807916595</v>
      </c>
      <c r="AO22" s="2">
        <f t="shared" si="22"/>
        <v>0.77890362901420696</v>
      </c>
    </row>
    <row r="23" spans="1:41" x14ac:dyDescent="0.2">
      <c r="A23" s="1" t="s">
        <v>16</v>
      </c>
      <c r="B23" s="1" t="s">
        <v>129</v>
      </c>
      <c r="C23" s="2">
        <v>4.8659644000000002</v>
      </c>
      <c r="D23" s="2">
        <v>4.9376879999999996</v>
      </c>
      <c r="E23" s="2">
        <v>6.1983646999999999</v>
      </c>
      <c r="F23" s="2">
        <v>5.1031814000000004</v>
      </c>
      <c r="G23" s="2">
        <v>6.3700070000000002</v>
      </c>
      <c r="H23" s="2">
        <v>5.8327410000000004</v>
      </c>
      <c r="I23" s="2">
        <v>6.3079666999999997</v>
      </c>
      <c r="J23" s="2">
        <v>6.3103094000000004</v>
      </c>
      <c r="K23" s="2">
        <v>5.9569900000000002</v>
      </c>
      <c r="L23" s="2">
        <v>5.9814733999999996</v>
      </c>
      <c r="M23" s="2">
        <v>6.0847635000000002</v>
      </c>
      <c r="N23" s="2">
        <v>6.6226362999999999</v>
      </c>
      <c r="O23" s="2">
        <v>5.9459457000000002</v>
      </c>
      <c r="P23" s="2">
        <v>5.3737082000000003</v>
      </c>
      <c r="Q23" s="2">
        <v>5.5341334</v>
      </c>
      <c r="R23" s="2">
        <v>6.2125859999999999</v>
      </c>
      <c r="S23" s="2">
        <f t="shared" si="0"/>
        <v>29.160921395458374</v>
      </c>
      <c r="T23" s="2">
        <f t="shared" si="1"/>
        <v>30.647298422789529</v>
      </c>
      <c r="U23" s="2">
        <f t="shared" si="2"/>
        <v>73.433410493236181</v>
      </c>
      <c r="V23" s="2">
        <f t="shared" si="3"/>
        <v>34.372464707252966</v>
      </c>
      <c r="W23" s="2">
        <f t="shared" si="4"/>
        <v>82.710982476016014</v>
      </c>
      <c r="X23" s="2">
        <f t="shared" si="5"/>
        <v>56.994112845398853</v>
      </c>
      <c r="Y23" s="2">
        <f t="shared" si="6"/>
        <v>79.229549831779337</v>
      </c>
      <c r="Z23" s="2">
        <f t="shared" si="7"/>
        <v>79.358310133635868</v>
      </c>
      <c r="AA23" s="2">
        <f t="shared" si="8"/>
        <v>62.120175479513769</v>
      </c>
      <c r="AB23" s="2">
        <f t="shared" si="9"/>
        <v>63.183388271902125</v>
      </c>
      <c r="AC23" s="2">
        <f t="shared" si="10"/>
        <v>67.872888179943089</v>
      </c>
      <c r="AD23" s="2">
        <f t="shared" si="11"/>
        <v>98.539913492080515</v>
      </c>
      <c r="AE23" s="2">
        <f t="shared" si="12"/>
        <v>61.646440931544319</v>
      </c>
      <c r="AF23" s="2">
        <f t="shared" si="13"/>
        <v>41.461723983033586</v>
      </c>
      <c r="AG23" s="2">
        <f t="shared" si="14"/>
        <v>46.338306028165121</v>
      </c>
      <c r="AH23" s="2">
        <f t="shared" si="15"/>
        <v>74.160856451241514</v>
      </c>
      <c r="AI23" s="2">
        <f t="shared" si="16"/>
        <v>41.903523754684258</v>
      </c>
      <c r="AJ23" s="2">
        <f t="shared" si="17"/>
        <v>74.57323882170752</v>
      </c>
      <c r="AK23" s="2">
        <f t="shared" si="18"/>
        <v>72.929091355859882</v>
      </c>
      <c r="AL23" s="2">
        <f t="shared" si="19"/>
        <v>55.90183184849613</v>
      </c>
      <c r="AM23" s="2">
        <f t="shared" si="20"/>
        <v>1.7796412363380592</v>
      </c>
      <c r="AN23" s="2">
        <f t="shared" si="21"/>
        <v>1.7404047397734033</v>
      </c>
      <c r="AO23" s="2">
        <f t="shared" si="22"/>
        <v>1.3340604044605449</v>
      </c>
    </row>
    <row r="24" spans="1:41" x14ac:dyDescent="0.2">
      <c r="A24" s="1" t="s">
        <v>211</v>
      </c>
      <c r="B24" s="1" t="s">
        <v>212</v>
      </c>
      <c r="C24" s="2">
        <v>-0.98332310000000001</v>
      </c>
      <c r="D24" s="2">
        <v>-0.33909798000000002</v>
      </c>
      <c r="E24" s="2">
        <v>-0.19659185000000001</v>
      </c>
      <c r="F24" s="2">
        <v>-0.4854617</v>
      </c>
      <c r="G24" s="2">
        <v>0.17519330999999999</v>
      </c>
      <c r="H24" s="2">
        <v>-0.10996246</v>
      </c>
      <c r="I24" s="2">
        <v>0.19145918000000001</v>
      </c>
      <c r="J24" s="2">
        <v>0.36656139999999998</v>
      </c>
      <c r="K24" s="2">
        <v>3.4474373000000003E-2</v>
      </c>
      <c r="L24" s="2">
        <v>0.50982903999999996</v>
      </c>
      <c r="M24" s="2">
        <v>0.34671688000000001</v>
      </c>
      <c r="N24" s="2">
        <v>-8.9797969999999994E-3</v>
      </c>
      <c r="O24" s="2">
        <v>0.20336866000000001</v>
      </c>
      <c r="P24" s="2">
        <v>6.4288139999999994E-2</v>
      </c>
      <c r="Q24" s="2">
        <v>0.18404578999999999</v>
      </c>
      <c r="R24" s="2">
        <v>0.45660972999999999</v>
      </c>
      <c r="S24" s="2">
        <f t="shared" si="0"/>
        <v>0.50581330797630242</v>
      </c>
      <c r="T24" s="2">
        <f t="shared" si="1"/>
        <v>0.7905354259145656</v>
      </c>
      <c r="U24" s="2">
        <f t="shared" si="2"/>
        <v>0.87260953909200978</v>
      </c>
      <c r="V24" s="2">
        <f t="shared" si="3"/>
        <v>0.71426844877751106</v>
      </c>
      <c r="W24" s="2">
        <f t="shared" si="4"/>
        <v>1.1291156874575616</v>
      </c>
      <c r="X24" s="2">
        <f t="shared" si="5"/>
        <v>0.92661217271588536</v>
      </c>
      <c r="Y24" s="2">
        <f t="shared" si="6"/>
        <v>1.1419180982122723</v>
      </c>
      <c r="Z24" s="2">
        <f t="shared" si="7"/>
        <v>1.2892762325891494</v>
      </c>
      <c r="AA24" s="2">
        <f t="shared" si="8"/>
        <v>1.0241836071958828</v>
      </c>
      <c r="AB24" s="2">
        <f t="shared" si="9"/>
        <v>1.4238814550175938</v>
      </c>
      <c r="AC24" s="2">
        <f t="shared" si="10"/>
        <v>1.2716634261541349</v>
      </c>
      <c r="AD24" s="2">
        <f t="shared" si="11"/>
        <v>0.99379500998507753</v>
      </c>
      <c r="AE24" s="2">
        <f t="shared" si="12"/>
        <v>1.1513836733025378</v>
      </c>
      <c r="AF24" s="2">
        <f t="shared" si="13"/>
        <v>1.0455689039593132</v>
      </c>
      <c r="AG24" s="2">
        <f t="shared" si="14"/>
        <v>1.1360653220296146</v>
      </c>
      <c r="AH24" s="2">
        <f t="shared" si="15"/>
        <v>1.3723131503641877</v>
      </c>
      <c r="AI24" s="2">
        <f t="shared" si="16"/>
        <v>0.72080668044009721</v>
      </c>
      <c r="AJ24" s="2">
        <f t="shared" si="17"/>
        <v>1.1217305477437174</v>
      </c>
      <c r="AK24" s="2">
        <f t="shared" si="18"/>
        <v>1.1783808745881723</v>
      </c>
      <c r="AL24" s="2">
        <f t="shared" si="19"/>
        <v>1.1763327624139135</v>
      </c>
      <c r="AM24" s="2">
        <f t="shared" si="20"/>
        <v>1.5562155265525996</v>
      </c>
      <c r="AN24" s="2">
        <f t="shared" si="21"/>
        <v>1.6348084813374617</v>
      </c>
      <c r="AO24" s="2">
        <f t="shared" si="22"/>
        <v>1.6319670645889259</v>
      </c>
    </row>
    <row r="25" spans="1:41" x14ac:dyDescent="0.2">
      <c r="A25" s="1" t="s">
        <v>17</v>
      </c>
      <c r="B25" s="1" t="s">
        <v>130</v>
      </c>
      <c r="C25" s="2">
        <v>1.1457891</v>
      </c>
      <c r="D25" s="2">
        <v>0.52687454</v>
      </c>
      <c r="E25" s="2">
        <v>-0.13667536</v>
      </c>
      <c r="F25" s="2">
        <v>1.0327396</v>
      </c>
      <c r="G25" s="2">
        <v>-1.6042528</v>
      </c>
      <c r="H25" s="2">
        <v>-0.83978699999999995</v>
      </c>
      <c r="I25" s="2">
        <v>-1.4450574</v>
      </c>
      <c r="J25" s="2">
        <v>-1.6602383000000001</v>
      </c>
      <c r="K25" s="2">
        <v>-0.8328023</v>
      </c>
      <c r="L25" s="2">
        <v>-0.67844199999999999</v>
      </c>
      <c r="M25" s="2">
        <v>0.37354516999999998</v>
      </c>
      <c r="N25" s="2">
        <v>-1.966567</v>
      </c>
      <c r="O25" s="2">
        <v>0.15650511</v>
      </c>
      <c r="P25" s="2">
        <v>0.39171647999999998</v>
      </c>
      <c r="Q25" s="2">
        <v>-8.3194729999999995E-2</v>
      </c>
      <c r="R25" s="2">
        <v>-0.60756489999999996</v>
      </c>
      <c r="S25" s="2">
        <f t="shared" si="0"/>
        <v>2.2126712237726305</v>
      </c>
      <c r="T25" s="2">
        <f t="shared" si="1"/>
        <v>1.4408044477999902</v>
      </c>
      <c r="U25" s="2">
        <f t="shared" si="2"/>
        <v>0.90961291287312585</v>
      </c>
      <c r="V25" s="2">
        <f t="shared" si="3"/>
        <v>2.0459056293281135</v>
      </c>
      <c r="W25" s="2">
        <f t="shared" si="4"/>
        <v>0.32890599279734822</v>
      </c>
      <c r="X25" s="2">
        <f t="shared" si="5"/>
        <v>0.55872605345673021</v>
      </c>
      <c r="Y25" s="2">
        <f t="shared" si="6"/>
        <v>0.36727754528640455</v>
      </c>
      <c r="Z25" s="2">
        <f t="shared" si="7"/>
        <v>0.31638688434837836</v>
      </c>
      <c r="AA25" s="2">
        <f t="shared" si="8"/>
        <v>0.56143764248380179</v>
      </c>
      <c r="AB25" s="2">
        <f t="shared" si="9"/>
        <v>0.62483968917084409</v>
      </c>
      <c r="AC25" s="2">
        <f t="shared" si="10"/>
        <v>1.2955324661255425</v>
      </c>
      <c r="AD25" s="2">
        <f t="shared" si="11"/>
        <v>0.25586114821552453</v>
      </c>
      <c r="AE25" s="2">
        <f t="shared" si="12"/>
        <v>1.1145838156645314</v>
      </c>
      <c r="AF25" s="2">
        <f t="shared" si="13"/>
        <v>1.3119534027451856</v>
      </c>
      <c r="AG25" s="2">
        <f t="shared" si="14"/>
        <v>0.94396499741185458</v>
      </c>
      <c r="AH25" s="2">
        <f t="shared" si="15"/>
        <v>0.65630353094305671</v>
      </c>
      <c r="AI25" s="2">
        <f t="shared" si="16"/>
        <v>1.652248553443465</v>
      </c>
      <c r="AJ25" s="2">
        <f t="shared" si="17"/>
        <v>0.39282411897221531</v>
      </c>
      <c r="AK25" s="2">
        <f t="shared" si="18"/>
        <v>0.68441773649892834</v>
      </c>
      <c r="AL25" s="2">
        <f t="shared" si="19"/>
        <v>1.0067014366911571</v>
      </c>
      <c r="AM25" s="2">
        <f t="shared" si="20"/>
        <v>0.23775122583919187</v>
      </c>
      <c r="AN25" s="2">
        <f t="shared" si="21"/>
        <v>0.41423412662249126</v>
      </c>
      <c r="AO25" s="2">
        <f t="shared" si="22"/>
        <v>0.60929176460350487</v>
      </c>
    </row>
    <row r="26" spans="1:41" x14ac:dyDescent="0.2">
      <c r="A26" s="1" t="s">
        <v>18</v>
      </c>
      <c r="B26" s="1" t="s">
        <v>131</v>
      </c>
      <c r="C26" s="2">
        <v>-0.15849542999999999</v>
      </c>
      <c r="D26" s="2">
        <v>0.246449</v>
      </c>
      <c r="E26" s="2">
        <v>0.79470490000000005</v>
      </c>
      <c r="F26" s="2">
        <v>9.1943739999999996E-2</v>
      </c>
      <c r="G26" s="2">
        <v>0.85812473</v>
      </c>
      <c r="H26" s="2">
        <v>0.55960560000000004</v>
      </c>
      <c r="I26" s="2">
        <v>0.82064389999999998</v>
      </c>
      <c r="J26" s="2">
        <v>0.95748089999999997</v>
      </c>
      <c r="K26" s="2">
        <v>0.80381199999999997</v>
      </c>
      <c r="L26" s="2">
        <v>1.0858517000000001</v>
      </c>
      <c r="M26" s="2">
        <v>0.94131900000000002</v>
      </c>
      <c r="N26" s="2">
        <v>0.79174184999999997</v>
      </c>
      <c r="O26" s="2">
        <v>0.75077534000000001</v>
      </c>
      <c r="P26" s="2">
        <v>0.65612744999999995</v>
      </c>
      <c r="Q26" s="2">
        <v>0.74923039999999996</v>
      </c>
      <c r="R26" s="2">
        <v>1.0118437</v>
      </c>
      <c r="S26" s="2">
        <f t="shared" si="0"/>
        <v>0.8959589691311789</v>
      </c>
      <c r="T26" s="2">
        <f t="shared" si="1"/>
        <v>1.1862836408185837</v>
      </c>
      <c r="U26" s="2">
        <f t="shared" si="2"/>
        <v>1.7347225044558203</v>
      </c>
      <c r="V26" s="2">
        <f t="shared" si="3"/>
        <v>1.0658051726283488</v>
      </c>
      <c r="W26" s="2">
        <f t="shared" si="4"/>
        <v>1.8126805873223542</v>
      </c>
      <c r="X26" s="2">
        <f t="shared" si="5"/>
        <v>1.4738662407144716</v>
      </c>
      <c r="Y26" s="2">
        <f t="shared" si="6"/>
        <v>1.7661940999766359</v>
      </c>
      <c r="Z26" s="2">
        <f t="shared" si="7"/>
        <v>1.9419161392709081</v>
      </c>
      <c r="AA26" s="2">
        <f t="shared" si="8"/>
        <v>1.7457076813616417</v>
      </c>
      <c r="AB26" s="2">
        <f t="shared" si="9"/>
        <v>2.1226282138199033</v>
      </c>
      <c r="AC26" s="2">
        <f t="shared" si="10"/>
        <v>1.9202830765159478</v>
      </c>
      <c r="AD26" s="2">
        <f t="shared" si="11"/>
        <v>1.7311633359765206</v>
      </c>
      <c r="AE26" s="2">
        <f t="shared" si="12"/>
        <v>1.6826969104893603</v>
      </c>
      <c r="AF26" s="2">
        <f t="shared" si="13"/>
        <v>1.5758469788060552</v>
      </c>
      <c r="AG26" s="2">
        <f t="shared" si="14"/>
        <v>1.6808959239780741</v>
      </c>
      <c r="AH26" s="2">
        <f t="shared" si="15"/>
        <v>2.0164864340238497</v>
      </c>
      <c r="AI26" s="2">
        <f t="shared" si="16"/>
        <v>1.2206925717584829</v>
      </c>
      <c r="AJ26" s="2">
        <f t="shared" si="17"/>
        <v>1.7486642668210925</v>
      </c>
      <c r="AK26" s="2">
        <f t="shared" si="18"/>
        <v>1.8799455769185034</v>
      </c>
      <c r="AL26" s="2">
        <f t="shared" si="19"/>
        <v>1.7389815618243349</v>
      </c>
      <c r="AM26" s="2">
        <f t="shared" si="20"/>
        <v>1.4325181518078987</v>
      </c>
      <c r="AN26" s="2">
        <f t="shared" si="21"/>
        <v>1.540064730803044</v>
      </c>
      <c r="AO26" s="2">
        <f t="shared" si="22"/>
        <v>1.424586011299491</v>
      </c>
    </row>
    <row r="27" spans="1:41" x14ac:dyDescent="0.2">
      <c r="A27" s="1" t="s">
        <v>19</v>
      </c>
      <c r="B27" s="1" t="s">
        <v>132</v>
      </c>
      <c r="C27" s="2">
        <v>3.2736801999999998</v>
      </c>
      <c r="D27" s="2">
        <v>3.7406739999999998</v>
      </c>
      <c r="E27" s="2">
        <v>4.3372273000000003</v>
      </c>
      <c r="F27" s="2">
        <v>3.8517717999999999</v>
      </c>
      <c r="G27" s="2">
        <v>4.8280580000000004</v>
      </c>
      <c r="H27" s="2">
        <v>4.4657945999999997</v>
      </c>
      <c r="I27" s="2">
        <v>4.7133718</v>
      </c>
      <c r="J27" s="2">
        <v>4.827134</v>
      </c>
      <c r="K27" s="2">
        <v>4.6088233000000001</v>
      </c>
      <c r="L27" s="2">
        <v>4.8133224999999999</v>
      </c>
      <c r="M27" s="2">
        <v>4.8042879999999997</v>
      </c>
      <c r="N27" s="2">
        <v>5.1552119999999997</v>
      </c>
      <c r="O27" s="2">
        <v>4.6927490000000001</v>
      </c>
      <c r="P27" s="2">
        <v>4.2488235999999997</v>
      </c>
      <c r="Q27" s="2">
        <v>4.4829239999999997</v>
      </c>
      <c r="R27" s="2">
        <v>4.9473577000000004</v>
      </c>
      <c r="S27" s="2">
        <f t="shared" si="0"/>
        <v>9.6711013908128205</v>
      </c>
      <c r="T27" s="2">
        <f t="shared" si="1"/>
        <v>13.367650367216601</v>
      </c>
      <c r="U27" s="2">
        <f t="shared" si="2"/>
        <v>20.213220579159184</v>
      </c>
      <c r="V27" s="2">
        <f t="shared" si="3"/>
        <v>14.437727754056144</v>
      </c>
      <c r="W27" s="2">
        <f t="shared" si="4"/>
        <v>28.4047047108469</v>
      </c>
      <c r="X27" s="2">
        <f t="shared" si="5"/>
        <v>22.097244907863068</v>
      </c>
      <c r="Y27" s="2">
        <f t="shared" si="6"/>
        <v>26.234107420784362</v>
      </c>
      <c r="Z27" s="2">
        <f t="shared" si="7"/>
        <v>28.386518231127571</v>
      </c>
      <c r="AA27" s="2">
        <f t="shared" si="8"/>
        <v>24.400237749752058</v>
      </c>
      <c r="AB27" s="2">
        <f t="shared" si="9"/>
        <v>28.116059344140798</v>
      </c>
      <c r="AC27" s="2">
        <f t="shared" si="10"/>
        <v>27.940540028677216</v>
      </c>
      <c r="AD27" s="2">
        <f t="shared" si="11"/>
        <v>35.634727822155334</v>
      </c>
      <c r="AE27" s="2">
        <f t="shared" si="12"/>
        <v>25.86176798144853</v>
      </c>
      <c r="AF27" s="2">
        <f t="shared" si="13"/>
        <v>19.011804943295111</v>
      </c>
      <c r="AG27" s="2">
        <f t="shared" si="14"/>
        <v>22.361173550174868</v>
      </c>
      <c r="AH27" s="2">
        <f t="shared" si="15"/>
        <v>30.853402653422485</v>
      </c>
      <c r="AI27" s="2">
        <f t="shared" si="16"/>
        <v>14.422425022811186</v>
      </c>
      <c r="AJ27" s="2">
        <f t="shared" si="17"/>
        <v>26.280643817655477</v>
      </c>
      <c r="AK27" s="2">
        <f t="shared" si="18"/>
        <v>29.022891236181351</v>
      </c>
      <c r="AL27" s="2">
        <f t="shared" si="19"/>
        <v>24.52203728208525</v>
      </c>
      <c r="AM27" s="2">
        <f t="shared" si="20"/>
        <v>1.8222069988985052</v>
      </c>
      <c r="AN27" s="2">
        <f t="shared" si="21"/>
        <v>2.0123447471751374</v>
      </c>
      <c r="AO27" s="2">
        <f t="shared" si="22"/>
        <v>1.7002714344709744</v>
      </c>
    </row>
    <row r="28" spans="1:41" x14ac:dyDescent="0.2">
      <c r="A28" s="1" t="s">
        <v>20</v>
      </c>
      <c r="B28" s="1" t="s">
        <v>133</v>
      </c>
      <c r="C28" s="2">
        <v>2.5140069999999999</v>
      </c>
      <c r="D28" s="2">
        <v>2.4149275000000001</v>
      </c>
      <c r="E28" s="2">
        <v>3.3641505</v>
      </c>
      <c r="F28" s="2">
        <v>2.4198917999999998</v>
      </c>
      <c r="G28" s="2">
        <v>3.2554470000000002</v>
      </c>
      <c r="H28" s="2">
        <v>2.8433228000000002</v>
      </c>
      <c r="I28" s="2">
        <v>3.1354489999999999</v>
      </c>
      <c r="J28" s="2">
        <v>3.1330290000000001</v>
      </c>
      <c r="K28" s="2">
        <v>3.3866162000000002</v>
      </c>
      <c r="L28" s="2">
        <v>3.2185350000000001</v>
      </c>
      <c r="M28" s="2">
        <v>3.2695922999999998</v>
      </c>
      <c r="N28" s="2">
        <v>3.1986804000000002</v>
      </c>
      <c r="O28" s="2">
        <v>3.0762482000000002</v>
      </c>
      <c r="P28" s="2">
        <v>2.5933527999999999</v>
      </c>
      <c r="Q28" s="2">
        <v>2.7877803000000001</v>
      </c>
      <c r="R28" s="2">
        <v>3.1210732000000001</v>
      </c>
      <c r="S28" s="2">
        <f t="shared" si="0"/>
        <v>5.7120436336815974</v>
      </c>
      <c r="T28" s="2">
        <f t="shared" si="1"/>
        <v>5.3329267051553835</v>
      </c>
      <c r="U28" s="2">
        <f t="shared" si="2"/>
        <v>10.296988090287828</v>
      </c>
      <c r="V28" s="2">
        <f t="shared" si="3"/>
        <v>5.3513088638228403</v>
      </c>
      <c r="W28" s="2">
        <f t="shared" si="4"/>
        <v>9.5496443170618175</v>
      </c>
      <c r="X28" s="2">
        <f t="shared" si="5"/>
        <v>7.1767108717226167</v>
      </c>
      <c r="Y28" s="2">
        <f t="shared" si="6"/>
        <v>8.7874769504416026</v>
      </c>
      <c r="Z28" s="2">
        <f t="shared" si="7"/>
        <v>8.7727490503126315</v>
      </c>
      <c r="AA28" s="2">
        <f t="shared" si="8"/>
        <v>10.45858812114872</v>
      </c>
      <c r="AB28" s="2">
        <f t="shared" si="9"/>
        <v>9.3084115655156001</v>
      </c>
      <c r="AC28" s="2">
        <f t="shared" si="10"/>
        <v>9.6437369539069131</v>
      </c>
      <c r="AD28" s="2">
        <f t="shared" si="11"/>
        <v>9.181185179064201</v>
      </c>
      <c r="AE28" s="2">
        <f t="shared" si="12"/>
        <v>8.4341822708998251</v>
      </c>
      <c r="AF28" s="2">
        <f t="shared" si="13"/>
        <v>6.0349959382517069</v>
      </c>
      <c r="AG28" s="2">
        <f t="shared" si="14"/>
        <v>6.905664763257449</v>
      </c>
      <c r="AH28" s="2">
        <f t="shared" si="15"/>
        <v>8.700348557175932</v>
      </c>
      <c r="AI28" s="2">
        <f t="shared" si="16"/>
        <v>6.6733168232369122</v>
      </c>
      <c r="AJ28" s="2">
        <f t="shared" si="17"/>
        <v>8.5716452973846682</v>
      </c>
      <c r="AK28" s="2">
        <f t="shared" si="18"/>
        <v>9.6479804549088577</v>
      </c>
      <c r="AL28" s="2">
        <f t="shared" si="19"/>
        <v>7.5187978823962283</v>
      </c>
      <c r="AM28" s="2">
        <f t="shared" si="20"/>
        <v>1.2844655100950184</v>
      </c>
      <c r="AN28" s="2">
        <f t="shared" si="21"/>
        <v>1.4457548937754578</v>
      </c>
      <c r="AO28" s="2">
        <f t="shared" si="22"/>
        <v>1.1266957768609602</v>
      </c>
    </row>
    <row r="29" spans="1:41" x14ac:dyDescent="0.2">
      <c r="A29" s="1" t="s">
        <v>21</v>
      </c>
      <c r="B29" s="1" t="s">
        <v>134</v>
      </c>
      <c r="C29" s="2">
        <v>2.2641901999999998</v>
      </c>
      <c r="D29" s="2">
        <v>1.7203245</v>
      </c>
      <c r="E29" s="2">
        <v>0.12907695999999999</v>
      </c>
      <c r="F29" s="2">
        <v>2.3350224000000002</v>
      </c>
      <c r="G29" s="2">
        <v>1.2949847999999999</v>
      </c>
      <c r="H29" s="2">
        <v>2.6905717999999998</v>
      </c>
      <c r="I29" s="2">
        <v>0.35342406999999998</v>
      </c>
      <c r="J29" s="2">
        <v>0.50251100000000004</v>
      </c>
      <c r="K29" s="2">
        <v>0.37274217999999998</v>
      </c>
      <c r="L29" s="2">
        <v>1.2908282</v>
      </c>
      <c r="M29" s="2">
        <v>0.38230658000000001</v>
      </c>
      <c r="N29" s="2">
        <v>-4.1490555000000002</v>
      </c>
      <c r="O29" s="2">
        <v>1.7240934000000001</v>
      </c>
      <c r="P29" s="2">
        <v>1.4011564000000001</v>
      </c>
      <c r="Q29" s="2">
        <v>1.3950939</v>
      </c>
      <c r="R29" s="2">
        <v>0.85677530000000002</v>
      </c>
      <c r="S29" s="2">
        <f t="shared" si="0"/>
        <v>4.8038469910192623</v>
      </c>
      <c r="T29" s="2">
        <f t="shared" si="1"/>
        <v>3.2951051413999184</v>
      </c>
      <c r="U29" s="2">
        <f t="shared" si="2"/>
        <v>1.0935937932598054</v>
      </c>
      <c r="V29" s="2">
        <f t="shared" si="3"/>
        <v>5.0455879750225998</v>
      </c>
      <c r="W29" s="2">
        <f t="shared" si="4"/>
        <v>2.4537441021231654</v>
      </c>
      <c r="X29" s="2">
        <f t="shared" si="5"/>
        <v>6.4556922259062999</v>
      </c>
      <c r="Y29" s="2">
        <f t="shared" si="6"/>
        <v>1.2775892423260404</v>
      </c>
      <c r="Z29" s="2">
        <f t="shared" si="7"/>
        <v>1.4166771338633712</v>
      </c>
      <c r="AA29" s="2">
        <f t="shared" si="8"/>
        <v>1.2948115860165175</v>
      </c>
      <c r="AB29" s="2">
        <f t="shared" si="9"/>
        <v>2.4466847071294193</v>
      </c>
      <c r="AC29" s="2">
        <f t="shared" si="10"/>
        <v>1.3034241041559731</v>
      </c>
      <c r="AD29" s="2">
        <f t="shared" si="11"/>
        <v>5.6365042762671062E-2</v>
      </c>
      <c r="AE29" s="2">
        <f t="shared" si="12"/>
        <v>3.303724535769883</v>
      </c>
      <c r="AF29" s="2">
        <f t="shared" si="13"/>
        <v>2.6411319869257692</v>
      </c>
      <c r="AG29" s="2">
        <f t="shared" si="14"/>
        <v>2.6300566960778871</v>
      </c>
      <c r="AH29" s="2">
        <f t="shared" si="15"/>
        <v>1.8109858827071879</v>
      </c>
      <c r="AI29" s="2">
        <f t="shared" si="16"/>
        <v>3.559533475175396</v>
      </c>
      <c r="AJ29" s="2">
        <f t="shared" si="17"/>
        <v>2.9009256760547193</v>
      </c>
      <c r="AK29" s="2">
        <f t="shared" si="18"/>
        <v>1.2753213600161453</v>
      </c>
      <c r="AL29" s="2">
        <f t="shared" si="19"/>
        <v>2.5964747753701816</v>
      </c>
      <c r="AM29" s="2">
        <f t="shared" si="20"/>
        <v>0.81497356220586636</v>
      </c>
      <c r="AN29" s="2">
        <f t="shared" si="21"/>
        <v>0.35828328878219184</v>
      </c>
      <c r="AO29" s="2">
        <f t="shared" si="22"/>
        <v>0.72944243774592965</v>
      </c>
    </row>
    <row r="30" spans="1:41" x14ac:dyDescent="0.2">
      <c r="A30" s="1" t="s">
        <v>22</v>
      </c>
      <c r="B30" s="1" t="s">
        <v>213</v>
      </c>
      <c r="C30" s="2">
        <v>0.48485613</v>
      </c>
      <c r="D30" s="2">
        <v>0.55882549999999998</v>
      </c>
      <c r="E30" s="2">
        <v>2.0808053000000002</v>
      </c>
      <c r="F30" s="2">
        <v>0.28766918000000002</v>
      </c>
      <c r="G30" s="2">
        <v>1.4012355999999999</v>
      </c>
      <c r="H30" s="2">
        <v>0.91169929999999999</v>
      </c>
      <c r="I30" s="2">
        <v>1.0580854</v>
      </c>
      <c r="J30" s="2">
        <v>1.2730045000000001</v>
      </c>
      <c r="K30" s="2">
        <v>1.3341603</v>
      </c>
      <c r="L30" s="2">
        <v>1.2932868</v>
      </c>
      <c r="M30" s="2">
        <v>1.1975799</v>
      </c>
      <c r="N30" s="2">
        <v>1.2699971000000001</v>
      </c>
      <c r="O30" s="2">
        <v>0.93381879999999995</v>
      </c>
      <c r="P30" s="2">
        <v>0.40993547000000002</v>
      </c>
      <c r="Q30" s="2">
        <v>0.69284009999999996</v>
      </c>
      <c r="R30" s="2">
        <v>0.98601483999999995</v>
      </c>
      <c r="S30" s="2">
        <f t="shared" si="0"/>
        <v>1.3994463015341372</v>
      </c>
      <c r="T30" s="2">
        <f t="shared" si="1"/>
        <v>1.4730695011225834</v>
      </c>
      <c r="U30" s="2">
        <f t="shared" si="2"/>
        <v>4.230432894677679</v>
      </c>
      <c r="V30" s="2">
        <f t="shared" si="3"/>
        <v>1.2206665732451223</v>
      </c>
      <c r="W30" s="2">
        <f t="shared" si="4"/>
        <v>2.6412769818063087</v>
      </c>
      <c r="X30" s="2">
        <f t="shared" si="5"/>
        <v>1.8812600643352118</v>
      </c>
      <c r="Y30" s="2">
        <f t="shared" si="6"/>
        <v>2.0821664450825117</v>
      </c>
      <c r="Z30" s="2">
        <f t="shared" si="7"/>
        <v>2.4166432246705982</v>
      </c>
      <c r="AA30" s="2">
        <f t="shared" si="8"/>
        <v>2.5212869115560759</v>
      </c>
      <c r="AB30" s="2">
        <f t="shared" si="9"/>
        <v>2.4508578327148842</v>
      </c>
      <c r="AC30" s="2">
        <f t="shared" si="10"/>
        <v>2.293546090926204</v>
      </c>
      <c r="AD30" s="2">
        <f t="shared" si="11"/>
        <v>2.411610807733076</v>
      </c>
      <c r="AE30" s="2">
        <f t="shared" si="12"/>
        <v>1.9103259240671064</v>
      </c>
      <c r="AF30" s="2">
        <f t="shared" si="13"/>
        <v>1.3286263849201043</v>
      </c>
      <c r="AG30" s="2">
        <f t="shared" si="14"/>
        <v>1.6164625682914466</v>
      </c>
      <c r="AH30" s="2">
        <f t="shared" si="15"/>
        <v>1.9807061179068417</v>
      </c>
      <c r="AI30" s="2">
        <f t="shared" si="16"/>
        <v>2.0809038176448804</v>
      </c>
      <c r="AJ30" s="2">
        <f t="shared" si="17"/>
        <v>2.2553366789736575</v>
      </c>
      <c r="AK30" s="2">
        <f t="shared" si="18"/>
        <v>2.4193254107325601</v>
      </c>
      <c r="AL30" s="2">
        <f t="shared" si="19"/>
        <v>1.7090302487963749</v>
      </c>
      <c r="AM30" s="2">
        <f t="shared" si="20"/>
        <v>1.0838255280468447</v>
      </c>
      <c r="AN30" s="2">
        <f t="shared" si="21"/>
        <v>1.1626320208642309</v>
      </c>
      <c r="AO30" s="2">
        <f t="shared" si="22"/>
        <v>0.82129228381666219</v>
      </c>
    </row>
    <row r="31" spans="1:41" x14ac:dyDescent="0.2">
      <c r="A31" s="1" t="s">
        <v>23</v>
      </c>
      <c r="B31" s="1" t="s">
        <v>135</v>
      </c>
      <c r="C31" s="2">
        <v>3.9046425999999999</v>
      </c>
      <c r="D31" s="2">
        <v>3.5394564000000002</v>
      </c>
      <c r="E31" s="2">
        <v>4.8378889999999997</v>
      </c>
      <c r="F31" s="2">
        <v>4.0105586000000004</v>
      </c>
      <c r="G31" s="2">
        <v>4.8705734999999999</v>
      </c>
      <c r="H31" s="2">
        <v>4.3394364999999997</v>
      </c>
      <c r="I31" s="2">
        <v>4.9706807</v>
      </c>
      <c r="J31" s="2">
        <v>5.0598516</v>
      </c>
      <c r="K31" s="2">
        <v>5.2136930000000001</v>
      </c>
      <c r="L31" s="2">
        <v>4.7958236000000003</v>
      </c>
      <c r="M31" s="2">
        <v>5.1427506999999997</v>
      </c>
      <c r="N31" s="2">
        <v>5.2120319999999998</v>
      </c>
      <c r="O31" s="2">
        <v>4.6858110000000002</v>
      </c>
      <c r="P31" s="2">
        <v>4.2757250000000004</v>
      </c>
      <c r="Q31" s="2">
        <v>4.5226930000000003</v>
      </c>
      <c r="R31" s="2">
        <v>4.9846300000000001</v>
      </c>
      <c r="S31" s="2">
        <f t="shared" si="0"/>
        <v>14.976645322989331</v>
      </c>
      <c r="T31" s="2">
        <f t="shared" si="1"/>
        <v>11.627398169809387</v>
      </c>
      <c r="U31" s="2">
        <f t="shared" si="2"/>
        <v>28.5989247284583</v>
      </c>
      <c r="V31" s="2">
        <f t="shared" si="3"/>
        <v>16.117528171122764</v>
      </c>
      <c r="W31" s="2">
        <f t="shared" si="4"/>
        <v>29.254233236345922</v>
      </c>
      <c r="X31" s="2">
        <f t="shared" si="5"/>
        <v>20.244196809927853</v>
      </c>
      <c r="Y31" s="2">
        <f t="shared" si="6"/>
        <v>31.356240700311734</v>
      </c>
      <c r="Z31" s="2">
        <f t="shared" si="7"/>
        <v>33.355473125026457</v>
      </c>
      <c r="AA31" s="2">
        <f t="shared" si="8"/>
        <v>37.108891473413841</v>
      </c>
      <c r="AB31" s="2">
        <f t="shared" si="9"/>
        <v>27.777090738408223</v>
      </c>
      <c r="AC31" s="2">
        <f t="shared" si="10"/>
        <v>35.328257802535916</v>
      </c>
      <c r="AD31" s="2">
        <f t="shared" si="11"/>
        <v>37.066191943556731</v>
      </c>
      <c r="AE31" s="2">
        <f t="shared" si="12"/>
        <v>25.73769588713019</v>
      </c>
      <c r="AF31" s="2">
        <f t="shared" si="13"/>
        <v>19.369636838775904</v>
      </c>
      <c r="AG31" s="2">
        <f t="shared" si="14"/>
        <v>22.986150939021567</v>
      </c>
      <c r="AH31" s="2">
        <f t="shared" si="15"/>
        <v>31.660892070478685</v>
      </c>
      <c r="AI31" s="2">
        <f t="shared" si="16"/>
        <v>17.830124098094945</v>
      </c>
      <c r="AJ31" s="2">
        <f t="shared" si="17"/>
        <v>28.55253596790299</v>
      </c>
      <c r="AK31" s="2">
        <f t="shared" si="18"/>
        <v>34.320107989478679</v>
      </c>
      <c r="AL31" s="2">
        <f t="shared" si="19"/>
        <v>24.938593933851585</v>
      </c>
      <c r="AM31" s="2">
        <f t="shared" si="20"/>
        <v>1.6013649602670841</v>
      </c>
      <c r="AN31" s="2">
        <f t="shared" si="21"/>
        <v>1.9248384251652855</v>
      </c>
      <c r="AO31" s="2">
        <f t="shared" si="22"/>
        <v>1.3986775300412038</v>
      </c>
    </row>
    <row r="32" spans="1:41" x14ac:dyDescent="0.2">
      <c r="A32" s="1" t="s">
        <v>24</v>
      </c>
      <c r="B32" s="1" t="s">
        <v>214</v>
      </c>
      <c r="C32" s="2">
        <v>0.87637659999999995</v>
      </c>
      <c r="D32" s="2">
        <v>1.5237045</v>
      </c>
      <c r="E32" s="2">
        <v>-0.56876373000000002</v>
      </c>
      <c r="F32" s="2">
        <v>1.256721</v>
      </c>
      <c r="G32" s="2">
        <v>0.61036729999999995</v>
      </c>
      <c r="H32" s="2">
        <v>1.8377237</v>
      </c>
      <c r="I32" s="2">
        <v>-5.2434920000000003E-2</v>
      </c>
      <c r="J32" s="2">
        <v>0.28715467</v>
      </c>
      <c r="K32" s="2">
        <v>0.65780830000000001</v>
      </c>
      <c r="L32" s="2">
        <v>1.5509028</v>
      </c>
      <c r="M32" s="2">
        <v>0.69428014999999998</v>
      </c>
      <c r="N32" s="2">
        <v>-1.7969217</v>
      </c>
      <c r="O32" s="2">
        <v>1.2455859</v>
      </c>
      <c r="P32" s="2">
        <v>1.3506889</v>
      </c>
      <c r="Q32" s="2">
        <v>1.2726321</v>
      </c>
      <c r="R32" s="2">
        <v>1.0337749000000001</v>
      </c>
      <c r="S32" s="2">
        <f t="shared" si="0"/>
        <v>1.8357589071707958</v>
      </c>
      <c r="T32" s="2">
        <f t="shared" si="1"/>
        <v>2.8752840753386879</v>
      </c>
      <c r="U32" s="2">
        <f t="shared" si="2"/>
        <v>0.67419426954543626</v>
      </c>
      <c r="V32" s="2">
        <f t="shared" si="3"/>
        <v>2.389520260332374</v>
      </c>
      <c r="W32" s="2">
        <f t="shared" si="4"/>
        <v>1.5266478332778182</v>
      </c>
      <c r="X32" s="2">
        <f t="shared" si="5"/>
        <v>3.5744560163284254</v>
      </c>
      <c r="Y32" s="2">
        <f t="shared" si="6"/>
        <v>0.96430743719716638</v>
      </c>
      <c r="Z32" s="2">
        <f t="shared" si="7"/>
        <v>1.220231323130663</v>
      </c>
      <c r="AA32" s="2">
        <f t="shared" si="8"/>
        <v>1.5776840309369309</v>
      </c>
      <c r="AB32" s="2">
        <f t="shared" si="9"/>
        <v>2.9300043367359074</v>
      </c>
      <c r="AC32" s="2">
        <f t="shared" si="10"/>
        <v>1.618076872771379</v>
      </c>
      <c r="AD32" s="2">
        <f t="shared" si="11"/>
        <v>0.28778799164785485</v>
      </c>
      <c r="AE32" s="2">
        <f t="shared" si="12"/>
        <v>2.3711483051089464</v>
      </c>
      <c r="AF32" s="2">
        <f t="shared" si="13"/>
        <v>2.5503387738810979</v>
      </c>
      <c r="AG32" s="2">
        <f t="shared" si="14"/>
        <v>2.416019501867662</v>
      </c>
      <c r="AH32" s="2">
        <f t="shared" si="15"/>
        <v>2.0473743293788109</v>
      </c>
      <c r="AI32" s="2">
        <f t="shared" si="16"/>
        <v>1.9436893780968236</v>
      </c>
      <c r="AJ32" s="2">
        <f t="shared" si="17"/>
        <v>1.8214106524835181</v>
      </c>
      <c r="AK32" s="2">
        <f t="shared" si="18"/>
        <v>1.603388308023018</v>
      </c>
      <c r="AL32" s="2">
        <f t="shared" si="19"/>
        <v>2.3462202275591295</v>
      </c>
      <c r="AM32" s="2">
        <f t="shared" si="20"/>
        <v>0.93708936881003302</v>
      </c>
      <c r="AN32" s="2">
        <f t="shared" si="21"/>
        <v>0.82492003408126169</v>
      </c>
      <c r="AO32" s="2">
        <f t="shared" si="22"/>
        <v>1.2070962850331808</v>
      </c>
    </row>
    <row r="33" spans="1:41" x14ac:dyDescent="0.2">
      <c r="A33" s="1" t="s">
        <v>25</v>
      </c>
      <c r="B33" s="1" t="s">
        <v>136</v>
      </c>
      <c r="C33" s="2">
        <v>1.7759471</v>
      </c>
      <c r="D33" s="2">
        <v>1.6232872</v>
      </c>
      <c r="E33" s="2">
        <v>0.13935423</v>
      </c>
      <c r="F33" s="2">
        <v>1.8687530000000001</v>
      </c>
      <c r="G33" s="2">
        <v>0.37838745000000001</v>
      </c>
      <c r="H33" s="2">
        <v>2.0071430000000001</v>
      </c>
      <c r="I33" s="2">
        <v>7.1637629999999994E-2</v>
      </c>
      <c r="J33" s="2">
        <v>0.47721338000000002</v>
      </c>
      <c r="K33" s="2">
        <v>-7.2726730000000003E-2</v>
      </c>
      <c r="L33" s="2">
        <v>1.5724406</v>
      </c>
      <c r="M33" s="2">
        <v>0.52940463999999998</v>
      </c>
      <c r="N33" s="2">
        <v>-4.7897924999999999</v>
      </c>
      <c r="O33" s="2">
        <v>0.93605804000000004</v>
      </c>
      <c r="P33" s="2">
        <v>1.4517789000000001</v>
      </c>
      <c r="Q33" s="2">
        <v>1.2106342000000001</v>
      </c>
      <c r="R33" s="2">
        <v>0.60989093999999999</v>
      </c>
      <c r="S33" s="2">
        <f t="shared" si="0"/>
        <v>3.4246275634008576</v>
      </c>
      <c r="T33" s="2">
        <f t="shared" si="1"/>
        <v>3.0807619289426516</v>
      </c>
      <c r="U33" s="2">
        <f t="shared" si="2"/>
        <v>1.1014119984717363</v>
      </c>
      <c r="V33" s="2">
        <f t="shared" si="3"/>
        <v>3.6521676685573885</v>
      </c>
      <c r="W33" s="2">
        <f t="shared" si="4"/>
        <v>1.2998881133721882</v>
      </c>
      <c r="X33" s="2">
        <f t="shared" si="5"/>
        <v>4.0198537100366467</v>
      </c>
      <c r="Y33" s="2">
        <f t="shared" si="6"/>
        <v>1.0509089131064648</v>
      </c>
      <c r="Z33" s="2">
        <f t="shared" si="7"/>
        <v>1.3920522663498887</v>
      </c>
      <c r="AA33" s="2">
        <f t="shared" si="8"/>
        <v>0.95083918864309436</v>
      </c>
      <c r="AB33" s="2">
        <f t="shared" si="9"/>
        <v>2.9740741143418532</v>
      </c>
      <c r="AC33" s="2">
        <f t="shared" si="10"/>
        <v>1.4433334491537138</v>
      </c>
      <c r="AD33" s="2">
        <f t="shared" si="11"/>
        <v>3.615170500200382E-2</v>
      </c>
      <c r="AE33" s="2">
        <f t="shared" si="12"/>
        <v>1.9132932869263659</v>
      </c>
      <c r="AF33" s="2">
        <f t="shared" si="13"/>
        <v>2.7354513545154036</v>
      </c>
      <c r="AG33" s="2">
        <f t="shared" si="14"/>
        <v>2.314393537601684</v>
      </c>
      <c r="AH33" s="2">
        <f t="shared" si="15"/>
        <v>1.5261438363188973</v>
      </c>
      <c r="AI33" s="2">
        <f t="shared" si="16"/>
        <v>2.8147422898431582</v>
      </c>
      <c r="AJ33" s="2">
        <f t="shared" si="17"/>
        <v>1.9406757507162971</v>
      </c>
      <c r="AK33" s="2">
        <f t="shared" si="18"/>
        <v>1.3510996142851663</v>
      </c>
      <c r="AL33" s="2">
        <f t="shared" si="19"/>
        <v>2.1223205038405877</v>
      </c>
      <c r="AM33" s="2">
        <f t="shared" si="20"/>
        <v>0.6894683601120849</v>
      </c>
      <c r="AN33" s="2">
        <f t="shared" si="21"/>
        <v>0.48000828323094963</v>
      </c>
      <c r="AO33" s="2">
        <f t="shared" si="22"/>
        <v>0.75400171145289707</v>
      </c>
    </row>
    <row r="34" spans="1:41" x14ac:dyDescent="0.2">
      <c r="A34" s="1" t="s">
        <v>26</v>
      </c>
      <c r="B34" s="1" t="s">
        <v>137</v>
      </c>
      <c r="C34" s="2">
        <v>5.1731610000000003</v>
      </c>
      <c r="D34" s="2">
        <v>5.7715519999999998</v>
      </c>
      <c r="E34" s="2">
        <v>6.1113925</v>
      </c>
      <c r="F34" s="2">
        <v>5.9588055999999998</v>
      </c>
      <c r="G34" s="2">
        <v>6.6982189999999999</v>
      </c>
      <c r="H34" s="2">
        <v>6.483225</v>
      </c>
      <c r="I34" s="2">
        <v>6.5754036999999999</v>
      </c>
      <c r="J34" s="2">
        <v>6.7018300000000002</v>
      </c>
      <c r="K34" s="2">
        <v>6.3852200000000003</v>
      </c>
      <c r="L34" s="2">
        <v>6.6570200000000002</v>
      </c>
      <c r="M34" s="2">
        <v>6.6662024999999998</v>
      </c>
      <c r="N34" s="2">
        <v>6.6859555000000004</v>
      </c>
      <c r="O34" s="2">
        <v>6.5455949999999996</v>
      </c>
      <c r="P34" s="2">
        <v>6.2328650000000003</v>
      </c>
      <c r="Q34" s="2">
        <v>6.3321357000000003</v>
      </c>
      <c r="R34" s="2">
        <v>6.7570366999999996</v>
      </c>
      <c r="S34" s="2">
        <f t="shared" si="0"/>
        <v>36.080839466465562</v>
      </c>
      <c r="T34" s="2">
        <f t="shared" si="1"/>
        <v>54.627367653910028</v>
      </c>
      <c r="U34" s="2">
        <f t="shared" si="2"/>
        <v>69.137306785114077</v>
      </c>
      <c r="V34" s="2">
        <f t="shared" si="3"/>
        <v>62.198401567598857</v>
      </c>
      <c r="W34" s="2">
        <f t="shared" si="4"/>
        <v>103.84003755553672</v>
      </c>
      <c r="X34" s="2">
        <f t="shared" si="5"/>
        <v>89.463357647195309</v>
      </c>
      <c r="Y34" s="2">
        <f t="shared" si="6"/>
        <v>95.366039567137676</v>
      </c>
      <c r="Z34" s="2">
        <f t="shared" si="7"/>
        <v>104.10026998069524</v>
      </c>
      <c r="AA34" s="2">
        <f t="shared" si="8"/>
        <v>83.587771900121027</v>
      </c>
      <c r="AB34" s="2">
        <f t="shared" si="9"/>
        <v>100.91662127093663</v>
      </c>
      <c r="AC34" s="2">
        <f t="shared" si="10"/>
        <v>101.56098626209196</v>
      </c>
      <c r="AD34" s="2">
        <f t="shared" si="11"/>
        <v>102.96109559149154</v>
      </c>
      <c r="AE34" s="2">
        <f t="shared" si="12"/>
        <v>93.415820880957341</v>
      </c>
      <c r="AF34" s="2">
        <f t="shared" si="13"/>
        <v>75.210646863117361</v>
      </c>
      <c r="AG34" s="2">
        <f t="shared" si="14"/>
        <v>80.568036983309327</v>
      </c>
      <c r="AH34" s="2">
        <f t="shared" si="15"/>
        <v>108.16100862378853</v>
      </c>
      <c r="AI34" s="2">
        <f t="shared" si="16"/>
        <v>55.510978868272133</v>
      </c>
      <c r="AJ34" s="2">
        <f t="shared" si="17"/>
        <v>98.192426187641232</v>
      </c>
      <c r="AK34" s="2">
        <f t="shared" si="18"/>
        <v>97.256618756160279</v>
      </c>
      <c r="AL34" s="2">
        <f t="shared" si="19"/>
        <v>89.338878337793147</v>
      </c>
      <c r="AM34" s="2">
        <f t="shared" si="20"/>
        <v>1.7688829883661827</v>
      </c>
      <c r="AN34" s="2">
        <f t="shared" si="21"/>
        <v>1.7520249280228113</v>
      </c>
      <c r="AO34" s="2">
        <f t="shared" si="22"/>
        <v>1.6093911539516319</v>
      </c>
    </row>
    <row r="35" spans="1:41" x14ac:dyDescent="0.2">
      <c r="A35" s="1" t="s">
        <v>27</v>
      </c>
      <c r="B35" s="1" t="s">
        <v>138</v>
      </c>
      <c r="C35" s="2">
        <v>-1.0617703999999999</v>
      </c>
      <c r="D35" s="2">
        <v>-1.2883039000000001</v>
      </c>
      <c r="E35" s="2">
        <v>-0.37035847</v>
      </c>
      <c r="F35" s="2">
        <v>-0.91907499999999998</v>
      </c>
      <c r="G35" s="2">
        <v>-0.22982693000000001</v>
      </c>
      <c r="H35" s="2">
        <v>-0.65831039999999996</v>
      </c>
      <c r="I35" s="2">
        <v>-1.3329028999999999E-2</v>
      </c>
      <c r="J35" s="2">
        <v>1.1838913E-2</v>
      </c>
      <c r="K35" s="2">
        <v>-0.15723324</v>
      </c>
      <c r="L35" s="2">
        <v>-0.22245455</v>
      </c>
      <c r="M35" s="2">
        <v>-0.38040780000000002</v>
      </c>
      <c r="N35" s="2">
        <v>-4.7593117000000002E-3</v>
      </c>
      <c r="O35" s="2">
        <v>-0.50634619999999997</v>
      </c>
      <c r="P35" s="2">
        <v>-0.87105703000000001</v>
      </c>
      <c r="Q35" s="2">
        <v>-0.88190460000000004</v>
      </c>
      <c r="R35" s="2">
        <v>-0.13037443000000001</v>
      </c>
      <c r="S35" s="2">
        <f t="shared" si="0"/>
        <v>0.4790438412402121</v>
      </c>
      <c r="T35" s="2">
        <f t="shared" si="1"/>
        <v>0.40943209402792802</v>
      </c>
      <c r="U35" s="2">
        <f t="shared" si="2"/>
        <v>0.77359025700725592</v>
      </c>
      <c r="V35" s="2">
        <f t="shared" si="3"/>
        <v>0.52884798838267577</v>
      </c>
      <c r="W35" s="2">
        <f t="shared" si="4"/>
        <v>0.85273718252802011</v>
      </c>
      <c r="X35" s="2">
        <f t="shared" si="5"/>
        <v>0.63361992119684418</v>
      </c>
      <c r="Y35" s="2">
        <f t="shared" si="6"/>
        <v>0.99080356935944702</v>
      </c>
      <c r="Z35" s="2">
        <f t="shared" si="7"/>
        <v>1.0082398715701402</v>
      </c>
      <c r="AA35" s="2">
        <f t="shared" si="8"/>
        <v>0.89674317178897878</v>
      </c>
      <c r="AB35" s="2">
        <f t="shared" si="9"/>
        <v>0.85710594567366927</v>
      </c>
      <c r="AC35" s="2">
        <f t="shared" si="10"/>
        <v>0.76822041060561397</v>
      </c>
      <c r="AD35" s="2">
        <f t="shared" si="11"/>
        <v>0.99670653191724501</v>
      </c>
      <c r="AE35" s="2">
        <f t="shared" si="12"/>
        <v>0.70400315526949497</v>
      </c>
      <c r="AF35" s="2">
        <f t="shared" si="13"/>
        <v>0.54674611534074746</v>
      </c>
      <c r="AG35" s="2">
        <f t="shared" si="14"/>
        <v>0.54265056819677626</v>
      </c>
      <c r="AH35" s="2">
        <f t="shared" si="15"/>
        <v>0.91359430966814381</v>
      </c>
      <c r="AI35" s="2">
        <f t="shared" si="16"/>
        <v>0.54772854516451797</v>
      </c>
      <c r="AJ35" s="2">
        <f t="shared" si="17"/>
        <v>0.8713501361636129</v>
      </c>
      <c r="AK35" s="2">
        <f t="shared" si="18"/>
        <v>0.87969401499637678</v>
      </c>
      <c r="AL35" s="2">
        <f t="shared" si="19"/>
        <v>0.67674853711879068</v>
      </c>
      <c r="AM35" s="2">
        <f t="shared" si="20"/>
        <v>1.5908430259041741</v>
      </c>
      <c r="AN35" s="2">
        <f t="shared" si="21"/>
        <v>1.6060766282176298</v>
      </c>
      <c r="AO35" s="2">
        <f t="shared" si="22"/>
        <v>1.2355546248105798</v>
      </c>
    </row>
    <row r="36" spans="1:41" x14ac:dyDescent="0.2">
      <c r="A36" s="1" t="s">
        <v>28</v>
      </c>
      <c r="B36" s="1" t="s">
        <v>139</v>
      </c>
      <c r="C36" s="2">
        <v>1.1162027999999999</v>
      </c>
      <c r="D36" s="2">
        <v>1.4584398000000001</v>
      </c>
      <c r="E36" s="2">
        <v>2.4517921999999999</v>
      </c>
      <c r="F36" s="2">
        <v>1.4750266000000001</v>
      </c>
      <c r="G36" s="2">
        <v>2.3229785000000001</v>
      </c>
      <c r="H36" s="2">
        <v>2.0509214</v>
      </c>
      <c r="I36" s="2">
        <v>2.2610068000000001</v>
      </c>
      <c r="J36" s="2">
        <v>2.3676834000000002</v>
      </c>
      <c r="K36" s="2">
        <v>2.1168255999999999</v>
      </c>
      <c r="L36" s="2">
        <v>2.1542992999999999</v>
      </c>
      <c r="M36" s="2">
        <v>2.0933055999999999</v>
      </c>
      <c r="N36" s="2">
        <v>2.4594377999999999</v>
      </c>
      <c r="O36" s="2">
        <v>2.0294284999999999</v>
      </c>
      <c r="P36" s="2">
        <v>1.6560245</v>
      </c>
      <c r="Q36" s="2">
        <v>1.7877411999999999</v>
      </c>
      <c r="R36" s="2">
        <v>2.1853495000000001</v>
      </c>
      <c r="S36" s="2">
        <f t="shared" ref="S36:S67" si="23">2^C36</f>
        <v>2.1677566343613011</v>
      </c>
      <c r="T36" s="2">
        <f t="shared" ref="T36:T67" si="24">2^D36</f>
        <v>2.7481100899054356</v>
      </c>
      <c r="U36" s="2">
        <f t="shared" ref="U36:U67" si="25">2^E36</f>
        <v>5.4709531447357644</v>
      </c>
      <c r="V36" s="2">
        <f t="shared" ref="V36:V67" si="26">2^F36</f>
        <v>2.7798876939892083</v>
      </c>
      <c r="W36" s="2">
        <f t="shared" ref="W36:W67" si="27">2^G36</f>
        <v>5.0036417523037118</v>
      </c>
      <c r="X36" s="2">
        <f t="shared" ref="X36:X67" si="28">2^H36</f>
        <v>4.1437052933556542</v>
      </c>
      <c r="Y36" s="2">
        <f t="shared" ref="Y36:Y67" si="29">2^I36</f>
        <v>4.7932586778538511</v>
      </c>
      <c r="Z36" s="2">
        <f t="shared" ref="Z36:Z67" si="30">2^J36</f>
        <v>5.1611172282956543</v>
      </c>
      <c r="AA36" s="2">
        <f t="shared" ref="AA36:AA67" si="31">2^K36</f>
        <v>4.3373852794313166</v>
      </c>
      <c r="AB36" s="2">
        <f t="shared" ref="AB36:AB67" si="32">2^L36</f>
        <v>4.4515238950291538</v>
      </c>
      <c r="AC36" s="2">
        <f t="shared" ref="AC36:AC67" si="33">2^M36</f>
        <v>4.2672469405024973</v>
      </c>
      <c r="AD36" s="2">
        <f t="shared" ref="AD36:AD67" si="34">2^N36</f>
        <v>5.5000235653181955</v>
      </c>
      <c r="AE36" s="2">
        <f t="shared" ref="AE36:AE67" si="35">2^O36</f>
        <v>4.0824309943327561</v>
      </c>
      <c r="AF36" s="2">
        <f t="shared" ref="AF36:AF67" si="36">2^P36</f>
        <v>3.1514690623243897</v>
      </c>
      <c r="AG36" s="2">
        <f t="shared" ref="AG36:AG67" si="37">2^Q36</f>
        <v>3.4527388040445182</v>
      </c>
      <c r="AH36" s="2">
        <f t="shared" ref="AH36:AH67" si="38">2^R36</f>
        <v>4.5483696244973997</v>
      </c>
      <c r="AI36" s="2">
        <f t="shared" ref="AI36:AI67" si="39">AVERAGE(S36:V36)</f>
        <v>3.2916768907479272</v>
      </c>
      <c r="AJ36" s="2">
        <f t="shared" ref="AJ36:AJ67" si="40">AVERAGE(W36:Z36)</f>
        <v>4.7754307379522176</v>
      </c>
      <c r="AK36" s="2">
        <f t="shared" ref="AK36:AK67" si="41">AVERAGE(AA36:AD36)</f>
        <v>4.6390449200702912</v>
      </c>
      <c r="AL36" s="2">
        <f t="shared" ref="AL36:AL67" si="42">AVERAGE(AE36:AH36)</f>
        <v>3.8087521212997659</v>
      </c>
      <c r="AM36" s="2">
        <f t="shared" ref="AM36:AM67" si="43">AJ36/AI36</f>
        <v>1.4507592623610015</v>
      </c>
      <c r="AN36" s="2">
        <f t="shared" ref="AN36:AN67" si="44">AK36/AI36</f>
        <v>1.409325724863663</v>
      </c>
      <c r="AO36" s="2">
        <f t="shared" ref="AO36:AO67" si="45">AL36/AI36</f>
        <v>1.1570856580745232</v>
      </c>
    </row>
    <row r="37" spans="1:41" x14ac:dyDescent="0.2">
      <c r="A37" s="1" t="s">
        <v>29</v>
      </c>
      <c r="B37" s="1" t="s">
        <v>140</v>
      </c>
      <c r="C37" s="2">
        <v>5.1427990000000001</v>
      </c>
      <c r="D37" s="2">
        <v>4.7508936000000004</v>
      </c>
      <c r="E37" s="2">
        <v>5.8329472999999998</v>
      </c>
      <c r="F37" s="2">
        <v>5.0250890000000004</v>
      </c>
      <c r="G37" s="2">
        <v>5.6897387999999998</v>
      </c>
      <c r="H37" s="2">
        <v>5.2679423999999999</v>
      </c>
      <c r="I37" s="2">
        <v>5.6722349999999997</v>
      </c>
      <c r="J37" s="2">
        <v>5.7083979999999999</v>
      </c>
      <c r="K37" s="2">
        <v>5.8716273000000001</v>
      </c>
      <c r="L37" s="2">
        <v>5.6030829999999998</v>
      </c>
      <c r="M37" s="2">
        <v>5.8539342999999997</v>
      </c>
      <c r="N37" s="2">
        <v>5.8455959999999996</v>
      </c>
      <c r="O37" s="2">
        <v>5.4820890000000002</v>
      </c>
      <c r="P37" s="2">
        <v>5.1601059999999999</v>
      </c>
      <c r="Q37" s="2">
        <v>5.3618464000000001</v>
      </c>
      <c r="R37" s="2">
        <v>5.7511039999999998</v>
      </c>
      <c r="S37" s="2">
        <f t="shared" si="23"/>
        <v>35.329440577389484</v>
      </c>
      <c r="T37" s="2">
        <f t="shared" si="24"/>
        <v>26.925357591625822</v>
      </c>
      <c r="U37" s="2">
        <f t="shared" si="25"/>
        <v>57.002263373302291</v>
      </c>
      <c r="V37" s="2">
        <f t="shared" si="26"/>
        <v>32.561358798778514</v>
      </c>
      <c r="W37" s="2">
        <f t="shared" si="27"/>
        <v>51.615726714635834</v>
      </c>
      <c r="X37" s="2">
        <f t="shared" si="28"/>
        <v>38.53085781350088</v>
      </c>
      <c r="Y37" s="2">
        <f t="shared" si="29"/>
        <v>50.993271758809882</v>
      </c>
      <c r="Z37" s="2">
        <f t="shared" si="30"/>
        <v>52.287638167062809</v>
      </c>
      <c r="AA37" s="2">
        <f t="shared" si="31"/>
        <v>58.551218921229932</v>
      </c>
      <c r="AB37" s="2">
        <f t="shared" si="32"/>
        <v>48.606690395629819</v>
      </c>
      <c r="AC37" s="2">
        <f t="shared" si="33"/>
        <v>57.837540543814782</v>
      </c>
      <c r="AD37" s="2">
        <f t="shared" si="34"/>
        <v>57.504222856686127</v>
      </c>
      <c r="AE37" s="2">
        <f t="shared" si="35"/>
        <v>44.696470283588383</v>
      </c>
      <c r="AF37" s="2">
        <f t="shared" si="36"/>
        <v>35.755815430323167</v>
      </c>
      <c r="AG37" s="2">
        <f t="shared" si="37"/>
        <v>41.122224389347011</v>
      </c>
      <c r="AH37" s="2">
        <f t="shared" si="38"/>
        <v>53.858569245531363</v>
      </c>
      <c r="AI37" s="2">
        <f t="shared" si="39"/>
        <v>37.954605085274025</v>
      </c>
      <c r="AJ37" s="2">
        <f t="shared" si="40"/>
        <v>48.356873613502358</v>
      </c>
      <c r="AK37" s="2">
        <f t="shared" si="41"/>
        <v>55.62491817934017</v>
      </c>
      <c r="AL37" s="2">
        <f t="shared" si="42"/>
        <v>43.858269837197483</v>
      </c>
      <c r="AM37" s="2">
        <f t="shared" si="43"/>
        <v>1.2740713150580061</v>
      </c>
      <c r="AN37" s="2">
        <f t="shared" si="44"/>
        <v>1.4655644039600886</v>
      </c>
      <c r="AO37" s="2">
        <f t="shared" si="45"/>
        <v>1.1555454137557082</v>
      </c>
    </row>
    <row r="38" spans="1:41" x14ac:dyDescent="0.2">
      <c r="A38" s="1" t="s">
        <v>30</v>
      </c>
      <c r="B38" s="1" t="s">
        <v>215</v>
      </c>
      <c r="C38" s="2">
        <v>0.39115</v>
      </c>
      <c r="D38" s="2">
        <v>-5.9910774E-2</v>
      </c>
      <c r="E38" s="2">
        <v>0.102617264</v>
      </c>
      <c r="F38" s="2">
        <v>0.21943950000000001</v>
      </c>
      <c r="G38" s="2">
        <v>0.31959963000000002</v>
      </c>
      <c r="H38" s="2">
        <v>0.40995836000000002</v>
      </c>
      <c r="I38" s="2">
        <v>0.26458502</v>
      </c>
      <c r="J38" s="2">
        <v>0.4800005</v>
      </c>
      <c r="K38" s="2">
        <v>0.61786269999999999</v>
      </c>
      <c r="L38" s="2">
        <v>0.64263870000000001</v>
      </c>
      <c r="M38" s="2">
        <v>0.75931499999999996</v>
      </c>
      <c r="N38" s="2">
        <v>8.1439495000000001E-2</v>
      </c>
      <c r="O38" s="2">
        <v>0.44188595000000003</v>
      </c>
      <c r="P38" s="2">
        <v>0.26701307000000002</v>
      </c>
      <c r="Q38" s="2">
        <v>0.53081319999999999</v>
      </c>
      <c r="R38" s="2">
        <v>0.87769649999999999</v>
      </c>
      <c r="S38" s="2">
        <f t="shared" si="23"/>
        <v>1.3114383600977089</v>
      </c>
      <c r="T38" s="2">
        <f t="shared" si="24"/>
        <v>0.95932344852839557</v>
      </c>
      <c r="U38" s="2">
        <f t="shared" si="25"/>
        <v>1.0737195842093712</v>
      </c>
      <c r="V38" s="2">
        <f t="shared" si="26"/>
        <v>1.1642811648842972</v>
      </c>
      <c r="W38" s="2">
        <f t="shared" si="27"/>
        <v>1.2479841660945383</v>
      </c>
      <c r="X38" s="2">
        <f t="shared" si="28"/>
        <v>1.3286474652581888</v>
      </c>
      <c r="Y38" s="2">
        <f t="shared" si="29"/>
        <v>1.2012904579752941</v>
      </c>
      <c r="Z38" s="2">
        <f t="shared" si="30"/>
        <v>1.3947441497318092</v>
      </c>
      <c r="AA38" s="2">
        <f t="shared" si="31"/>
        <v>1.5346000425340907</v>
      </c>
      <c r="AB38" s="2">
        <f t="shared" si="32"/>
        <v>1.561181963091274</v>
      </c>
      <c r="AC38" s="2">
        <f t="shared" si="33"/>
        <v>1.6926867363830822</v>
      </c>
      <c r="AD38" s="2">
        <f t="shared" si="34"/>
        <v>1.0580732403730382</v>
      </c>
      <c r="AE38" s="2">
        <f t="shared" si="35"/>
        <v>1.3583788957852512</v>
      </c>
      <c r="AF38" s="2">
        <f t="shared" si="36"/>
        <v>1.2033139272928068</v>
      </c>
      <c r="AG38" s="2">
        <f t="shared" si="37"/>
        <v>1.4447433206013722</v>
      </c>
      <c r="AH38" s="2">
        <f t="shared" si="38"/>
        <v>1.8374391839045578</v>
      </c>
      <c r="AI38" s="2">
        <f t="shared" si="39"/>
        <v>1.1271906394299434</v>
      </c>
      <c r="AJ38" s="2">
        <f t="shared" si="40"/>
        <v>1.2931665597649578</v>
      </c>
      <c r="AK38" s="2">
        <f t="shared" si="41"/>
        <v>1.4616354955953714</v>
      </c>
      <c r="AL38" s="2">
        <f t="shared" si="42"/>
        <v>1.460968831895997</v>
      </c>
      <c r="AM38" s="2">
        <f t="shared" si="43"/>
        <v>1.1472474260600263</v>
      </c>
      <c r="AN38" s="2">
        <f t="shared" si="44"/>
        <v>1.2967065591802356</v>
      </c>
      <c r="AO38" s="2">
        <f t="shared" si="45"/>
        <v>1.2961151208945951</v>
      </c>
    </row>
    <row r="39" spans="1:41" x14ac:dyDescent="0.2">
      <c r="A39" s="1" t="s">
        <v>31</v>
      </c>
      <c r="B39" s="1" t="s">
        <v>141</v>
      </c>
      <c r="C39" s="2">
        <v>-0.34969902000000003</v>
      </c>
      <c r="D39" s="2">
        <v>-0.41059636999999999</v>
      </c>
      <c r="E39" s="2">
        <v>-0.60378410000000005</v>
      </c>
      <c r="F39" s="2">
        <v>-0.30277347999999998</v>
      </c>
      <c r="G39" s="2">
        <v>-1.0874619999999999</v>
      </c>
      <c r="H39" s="2">
        <v>-0.31015015000000001</v>
      </c>
      <c r="I39" s="2">
        <v>-1.1521163000000001</v>
      </c>
      <c r="J39" s="2">
        <v>-0.66637179999999996</v>
      </c>
      <c r="K39" s="2">
        <v>-0.78555059999999999</v>
      </c>
      <c r="L39" s="2">
        <v>-0.34499501999999999</v>
      </c>
      <c r="M39" s="2">
        <v>-0.92605495000000004</v>
      </c>
      <c r="N39" s="2">
        <v>-2.2585516000000001</v>
      </c>
      <c r="O39" s="2">
        <v>-0.6374879</v>
      </c>
      <c r="P39" s="2">
        <v>-0.44669819999999999</v>
      </c>
      <c r="Q39" s="2">
        <v>-0.51088524000000002</v>
      </c>
      <c r="R39" s="2">
        <v>-0.65911149999999996</v>
      </c>
      <c r="S39" s="2">
        <f t="shared" si="23"/>
        <v>0.78474779760417601</v>
      </c>
      <c r="T39" s="2">
        <f t="shared" si="24"/>
        <v>0.75231232443175056</v>
      </c>
      <c r="U39" s="2">
        <f t="shared" si="25"/>
        <v>0.6580257290102941</v>
      </c>
      <c r="V39" s="2">
        <f t="shared" si="26"/>
        <v>0.81069239808403004</v>
      </c>
      <c r="W39" s="2">
        <f t="shared" si="27"/>
        <v>0.47058850969904514</v>
      </c>
      <c r="X39" s="2">
        <f t="shared" si="28"/>
        <v>0.80655781150328743</v>
      </c>
      <c r="Y39" s="2">
        <f t="shared" si="29"/>
        <v>0.44996469042339521</v>
      </c>
      <c r="Z39" s="2">
        <f t="shared" si="30"/>
        <v>0.63008929321719986</v>
      </c>
      <c r="AA39" s="2">
        <f t="shared" si="31"/>
        <v>0.58013050996269855</v>
      </c>
      <c r="AB39" s="2">
        <f t="shared" si="32"/>
        <v>0.78731069426100875</v>
      </c>
      <c r="AC39" s="2">
        <f t="shared" si="33"/>
        <v>0.52629553119847394</v>
      </c>
      <c r="AD39" s="2">
        <f t="shared" si="34"/>
        <v>0.20898168264832725</v>
      </c>
      <c r="AE39" s="2">
        <f t="shared" si="35"/>
        <v>0.64283130807460431</v>
      </c>
      <c r="AF39" s="2">
        <f t="shared" si="36"/>
        <v>0.73372014428222554</v>
      </c>
      <c r="AG39" s="2">
        <f t="shared" si="37"/>
        <v>0.70179168521923541</v>
      </c>
      <c r="AH39" s="2">
        <f t="shared" si="38"/>
        <v>0.63326818226212855</v>
      </c>
      <c r="AI39" s="2">
        <f t="shared" si="39"/>
        <v>0.75144456228256273</v>
      </c>
      <c r="AJ39" s="2">
        <f t="shared" si="40"/>
        <v>0.58930007621073188</v>
      </c>
      <c r="AK39" s="2">
        <f t="shared" si="41"/>
        <v>0.52567960451762707</v>
      </c>
      <c r="AL39" s="2">
        <f t="shared" si="42"/>
        <v>0.67790282995954854</v>
      </c>
      <c r="AM39" s="2">
        <f t="shared" si="43"/>
        <v>0.78422295640904471</v>
      </c>
      <c r="AN39" s="2">
        <f t="shared" si="44"/>
        <v>0.69955873114689981</v>
      </c>
      <c r="AO39" s="2">
        <f t="shared" si="45"/>
        <v>0.90213285714700453</v>
      </c>
    </row>
    <row r="40" spans="1:41" x14ac:dyDescent="0.2">
      <c r="A40" s="1" t="s">
        <v>32</v>
      </c>
      <c r="B40" s="1" t="s">
        <v>142</v>
      </c>
      <c r="C40" s="2">
        <v>0.20694828000000001</v>
      </c>
      <c r="D40" s="2">
        <v>0.27910469999999998</v>
      </c>
      <c r="E40" s="2">
        <v>1.9315715</v>
      </c>
      <c r="F40" s="2">
        <v>-7.7552795000000001E-3</v>
      </c>
      <c r="G40" s="2">
        <v>1.3787293</v>
      </c>
      <c r="H40" s="2">
        <v>0.59374760000000004</v>
      </c>
      <c r="I40" s="2">
        <v>1.2530398</v>
      </c>
      <c r="J40" s="2">
        <v>1.0746856</v>
      </c>
      <c r="K40" s="2">
        <v>1.4054627</v>
      </c>
      <c r="L40" s="2">
        <v>0.84059379999999995</v>
      </c>
      <c r="M40" s="2">
        <v>0.85631274999999996</v>
      </c>
      <c r="N40" s="2">
        <v>1.9996457000000001</v>
      </c>
      <c r="O40" s="2">
        <v>0.89976690000000004</v>
      </c>
      <c r="P40" s="2">
        <v>0.19959450000000001</v>
      </c>
      <c r="Q40" s="2">
        <v>0.47627592000000002</v>
      </c>
      <c r="R40" s="2">
        <v>0.93504476999999997</v>
      </c>
      <c r="S40" s="2">
        <f t="shared" si="23"/>
        <v>1.1542440376201786</v>
      </c>
      <c r="T40" s="2">
        <f t="shared" si="24"/>
        <v>1.2134416195571442</v>
      </c>
      <c r="U40" s="2">
        <f t="shared" si="25"/>
        <v>3.8147050147695505</v>
      </c>
      <c r="V40" s="2">
        <f t="shared" si="26"/>
        <v>0.99463887229528869</v>
      </c>
      <c r="W40" s="2">
        <f t="shared" si="27"/>
        <v>2.6003923228561603</v>
      </c>
      <c r="X40" s="2">
        <f t="shared" si="28"/>
        <v>1.5091619170201478</v>
      </c>
      <c r="Y40" s="2">
        <f t="shared" si="29"/>
        <v>2.3834309005638072</v>
      </c>
      <c r="Z40" s="2">
        <f t="shared" si="30"/>
        <v>2.106263013526549</v>
      </c>
      <c r="AA40" s="2">
        <f t="shared" si="31"/>
        <v>2.6490272784755278</v>
      </c>
      <c r="AB40" s="2">
        <f t="shared" si="32"/>
        <v>1.7907870616626842</v>
      </c>
      <c r="AC40" s="2">
        <f t="shared" si="33"/>
        <v>1.81040534612424</v>
      </c>
      <c r="AD40" s="2">
        <f t="shared" si="34"/>
        <v>3.9990177924269199</v>
      </c>
      <c r="AE40" s="2">
        <f t="shared" si="35"/>
        <v>1.8657645022825988</v>
      </c>
      <c r="AF40" s="2">
        <f t="shared" si="36"/>
        <v>1.1483755343628734</v>
      </c>
      <c r="AG40" s="2">
        <f t="shared" si="37"/>
        <v>1.3911480077355627</v>
      </c>
      <c r="AH40" s="2">
        <f t="shared" si="38"/>
        <v>1.9119499662792472</v>
      </c>
      <c r="AI40" s="2">
        <f t="shared" si="39"/>
        <v>1.7942573860605404</v>
      </c>
      <c r="AJ40" s="2">
        <f t="shared" si="40"/>
        <v>2.1498120384916661</v>
      </c>
      <c r="AK40" s="2">
        <f t="shared" si="41"/>
        <v>2.5623093696723429</v>
      </c>
      <c r="AL40" s="2">
        <f t="shared" si="42"/>
        <v>1.5793095026650703</v>
      </c>
      <c r="AM40" s="2">
        <f t="shared" si="43"/>
        <v>1.1981625686445014</v>
      </c>
      <c r="AN40" s="2">
        <f t="shared" si="44"/>
        <v>1.4280612077056192</v>
      </c>
      <c r="AO40" s="2">
        <f t="shared" si="45"/>
        <v>0.88020231374529367</v>
      </c>
    </row>
    <row r="41" spans="1:41" x14ac:dyDescent="0.2">
      <c r="A41" s="1" t="s">
        <v>218</v>
      </c>
      <c r="B41" s="1" t="s">
        <v>217</v>
      </c>
      <c r="C41" s="2">
        <v>0.86788606999999995</v>
      </c>
      <c r="D41" s="2">
        <v>0.48044061999999998</v>
      </c>
      <c r="E41" s="2">
        <v>-0.52716540000000001</v>
      </c>
      <c r="F41" s="2">
        <v>2.0983377000000001</v>
      </c>
      <c r="G41" s="2">
        <v>-3.9108480999999999</v>
      </c>
      <c r="H41" s="2">
        <v>-0.32739449999999998</v>
      </c>
      <c r="I41" s="2">
        <v>-9.2455289999999994</v>
      </c>
      <c r="J41" s="2">
        <v>-9.5596910000000008</v>
      </c>
      <c r="K41" s="2">
        <v>-3.8286077999999999</v>
      </c>
      <c r="L41" s="2">
        <v>-1.5907865000000001</v>
      </c>
      <c r="M41" s="2">
        <v>-0.39566230000000002</v>
      </c>
      <c r="N41" s="2">
        <v>-9.9030930000000001</v>
      </c>
      <c r="O41" s="2">
        <v>-0.60788392999999996</v>
      </c>
      <c r="P41" s="2">
        <v>0.24670362000000001</v>
      </c>
      <c r="Q41" s="2">
        <v>-1.3342023000000001</v>
      </c>
      <c r="R41" s="2">
        <v>-2.5880659000000001</v>
      </c>
      <c r="S41" s="2">
        <f t="shared" si="23"/>
        <v>1.8249868517131298</v>
      </c>
      <c r="T41" s="2">
        <f t="shared" si="24"/>
        <v>1.3951697063609023</v>
      </c>
      <c r="U41" s="2">
        <f t="shared" si="25"/>
        <v>0.69391679978457332</v>
      </c>
      <c r="V41" s="2">
        <f t="shared" si="26"/>
        <v>4.2821570257466242</v>
      </c>
      <c r="W41" s="2">
        <f t="shared" si="27"/>
        <v>6.6484041729364146E-2</v>
      </c>
      <c r="X41" s="2">
        <f t="shared" si="28"/>
        <v>0.79697451679952036</v>
      </c>
      <c r="Y41" s="2">
        <f t="shared" si="29"/>
        <v>1.647473528927996E-3</v>
      </c>
      <c r="Z41" s="2">
        <f t="shared" si="30"/>
        <v>1.325092694769543E-3</v>
      </c>
      <c r="AA41" s="2">
        <f t="shared" si="31"/>
        <v>7.038404309866729E-2</v>
      </c>
      <c r="AB41" s="2">
        <f t="shared" si="32"/>
        <v>0.33199041620064768</v>
      </c>
      <c r="AC41" s="2">
        <f t="shared" si="33"/>
        <v>0.760140337837652</v>
      </c>
      <c r="AD41" s="2">
        <f t="shared" si="34"/>
        <v>1.04441225022208E-3</v>
      </c>
      <c r="AE41" s="2">
        <f t="shared" si="35"/>
        <v>0.6561584154747172</v>
      </c>
      <c r="AF41" s="2">
        <f t="shared" si="36"/>
        <v>1.1864930254688664</v>
      </c>
      <c r="AG41" s="2">
        <f t="shared" si="37"/>
        <v>0.39661130340180706</v>
      </c>
      <c r="AH41" s="2">
        <f t="shared" si="38"/>
        <v>0.16630853325400824</v>
      </c>
      <c r="AI41" s="2">
        <f t="shared" si="39"/>
        <v>2.0490575959013073</v>
      </c>
      <c r="AJ41" s="2">
        <f t="shared" si="40"/>
        <v>0.21660778118814553</v>
      </c>
      <c r="AK41" s="2">
        <f t="shared" si="41"/>
        <v>0.29088980234679723</v>
      </c>
      <c r="AL41" s="2">
        <f t="shared" si="42"/>
        <v>0.60139281939984979</v>
      </c>
      <c r="AM41" s="2">
        <f t="shared" si="43"/>
        <v>0.1057109285856201</v>
      </c>
      <c r="AN41" s="2">
        <f t="shared" si="44"/>
        <v>0.14196272614720973</v>
      </c>
      <c r="AO41" s="2">
        <f t="shared" si="45"/>
        <v>0.29349727435812684</v>
      </c>
    </row>
    <row r="42" spans="1:41" x14ac:dyDescent="0.2">
      <c r="A42" s="1" t="s">
        <v>219</v>
      </c>
      <c r="B42" s="1" t="s">
        <v>216</v>
      </c>
      <c r="C42" s="2">
        <v>-0.74496700000000005</v>
      </c>
      <c r="D42" s="2">
        <v>-0.28979729999999998</v>
      </c>
      <c r="E42" s="2">
        <v>0.13359832999999999</v>
      </c>
      <c r="F42" s="2">
        <v>-0.26354408000000001</v>
      </c>
      <c r="G42" s="2">
        <v>-6.2730789999999995E-2</v>
      </c>
      <c r="H42" s="2">
        <v>0.2077012</v>
      </c>
      <c r="I42" s="2">
        <v>-0.59973717000000004</v>
      </c>
      <c r="J42" s="2">
        <v>-0.35423565000000001</v>
      </c>
      <c r="K42" s="2">
        <v>-0.14311028000000001</v>
      </c>
      <c r="L42" s="2">
        <v>4.3416977000000002E-2</v>
      </c>
      <c r="M42" s="2">
        <v>-0.70042276000000003</v>
      </c>
      <c r="N42" s="2">
        <v>-0.75398874000000005</v>
      </c>
      <c r="O42" s="2">
        <v>-0.32617378000000002</v>
      </c>
      <c r="P42" s="2">
        <v>-0.89634943</v>
      </c>
      <c r="Q42" s="2">
        <v>-0.5847869</v>
      </c>
      <c r="R42" s="2">
        <v>-0.47594976</v>
      </c>
      <c r="S42" s="2">
        <f t="shared" si="23"/>
        <v>0.59668151976749917</v>
      </c>
      <c r="T42" s="2">
        <f t="shared" si="24"/>
        <v>0.81801698263380063</v>
      </c>
      <c r="U42" s="2">
        <f t="shared" si="25"/>
        <v>1.0970264648671189</v>
      </c>
      <c r="V42" s="2">
        <f t="shared" si="26"/>
        <v>0.83303898598703541</v>
      </c>
      <c r="W42" s="2">
        <f t="shared" si="27"/>
        <v>0.95745010377720974</v>
      </c>
      <c r="X42" s="2">
        <f t="shared" si="28"/>
        <v>1.1548465767627718</v>
      </c>
      <c r="Y42" s="2">
        <f t="shared" si="29"/>
        <v>0.65987416022767742</v>
      </c>
      <c r="Z42" s="2">
        <f t="shared" si="30"/>
        <v>0.78228399292874884</v>
      </c>
      <c r="AA42" s="2">
        <f t="shared" si="31"/>
        <v>0.90556475875646325</v>
      </c>
      <c r="AB42" s="2">
        <f t="shared" si="32"/>
        <v>1.0305517672801854</v>
      </c>
      <c r="AC42" s="2">
        <f t="shared" si="33"/>
        <v>0.61539184895801213</v>
      </c>
      <c r="AD42" s="2">
        <f t="shared" si="34"/>
        <v>0.59296187765836617</v>
      </c>
      <c r="AE42" s="2">
        <f t="shared" si="35"/>
        <v>0.79764915309998952</v>
      </c>
      <c r="AF42" s="2">
        <f t="shared" si="36"/>
        <v>0.53724444661433279</v>
      </c>
      <c r="AG42" s="2">
        <f t="shared" si="37"/>
        <v>0.66674781636840397</v>
      </c>
      <c r="AH42" s="2">
        <f t="shared" si="38"/>
        <v>0.71899330400496453</v>
      </c>
      <c r="AI42" s="2">
        <f t="shared" si="39"/>
        <v>0.8361909883138634</v>
      </c>
      <c r="AJ42" s="2">
        <f t="shared" si="40"/>
        <v>0.88861370842410192</v>
      </c>
      <c r="AK42" s="2">
        <f t="shared" si="41"/>
        <v>0.78611756316325676</v>
      </c>
      <c r="AL42" s="2">
        <f t="shared" si="42"/>
        <v>0.6801586800219227</v>
      </c>
      <c r="AM42" s="2">
        <f t="shared" si="43"/>
        <v>1.0626922806426631</v>
      </c>
      <c r="AN42" s="2">
        <f t="shared" si="44"/>
        <v>0.94011723894372845</v>
      </c>
      <c r="AO42" s="2">
        <f t="shared" si="45"/>
        <v>0.81340111233849588</v>
      </c>
    </row>
    <row r="43" spans="1:41" x14ac:dyDescent="0.2">
      <c r="A43" s="1" t="s">
        <v>221</v>
      </c>
      <c r="B43" s="1" t="s">
        <v>220</v>
      </c>
      <c r="C43" s="2">
        <v>1.3482913999999999</v>
      </c>
      <c r="D43" s="2">
        <v>2.1346064</v>
      </c>
      <c r="E43" s="2">
        <v>1.4942226000000001</v>
      </c>
      <c r="F43" s="2">
        <v>2.0771022000000001</v>
      </c>
      <c r="G43" s="2">
        <v>1.1643456999999999</v>
      </c>
      <c r="H43" s="2">
        <v>2.2149505999999999</v>
      </c>
      <c r="I43" s="2">
        <v>0.70211979999999996</v>
      </c>
      <c r="J43" s="2">
        <v>0.91274120000000003</v>
      </c>
      <c r="K43" s="2">
        <v>1.6614184000000001</v>
      </c>
      <c r="L43" s="2">
        <v>1.9056048000000001</v>
      </c>
      <c r="M43" s="2">
        <v>1.2720733</v>
      </c>
      <c r="N43" s="2">
        <v>0.62759732999999995</v>
      </c>
      <c r="O43" s="2">
        <v>1.7654685999999999</v>
      </c>
      <c r="P43" s="2">
        <v>2.1562904999999999</v>
      </c>
      <c r="Q43" s="2">
        <v>1.8563799999999999</v>
      </c>
      <c r="R43" s="2">
        <v>1.858077</v>
      </c>
      <c r="S43" s="2">
        <f t="shared" si="23"/>
        <v>2.5461040885857034</v>
      </c>
      <c r="T43" s="2">
        <f t="shared" si="24"/>
        <v>4.3911730798821731</v>
      </c>
      <c r="U43" s="2">
        <f t="shared" si="25"/>
        <v>2.8171230870664514</v>
      </c>
      <c r="V43" s="2">
        <f t="shared" si="26"/>
        <v>4.2195881717998702</v>
      </c>
      <c r="W43" s="2">
        <f t="shared" si="27"/>
        <v>2.2413154302479277</v>
      </c>
      <c r="X43" s="2">
        <f t="shared" si="28"/>
        <v>4.6426566834202552</v>
      </c>
      <c r="Y43" s="2">
        <f t="shared" si="29"/>
        <v>1.6268934863159472</v>
      </c>
      <c r="Z43" s="2">
        <f t="shared" si="30"/>
        <v>1.8826191823419709</v>
      </c>
      <c r="AA43" s="2">
        <f t="shared" si="31"/>
        <v>3.1632737232087145</v>
      </c>
      <c r="AB43" s="2">
        <f t="shared" si="32"/>
        <v>3.7466593179021639</v>
      </c>
      <c r="AC43" s="2">
        <f t="shared" si="33"/>
        <v>2.415083884685187</v>
      </c>
      <c r="AD43" s="2">
        <f t="shared" si="34"/>
        <v>1.5449898176596679</v>
      </c>
      <c r="AE43" s="2">
        <f t="shared" si="35"/>
        <v>3.3998441164125865</v>
      </c>
      <c r="AF43" s="2">
        <f t="shared" si="36"/>
        <v>4.4576721064526472</v>
      </c>
      <c r="AG43" s="2">
        <f t="shared" si="37"/>
        <v>3.620979477187432</v>
      </c>
      <c r="AH43" s="2">
        <f t="shared" si="38"/>
        <v>3.6252412354880623</v>
      </c>
      <c r="AI43" s="2">
        <f t="shared" si="39"/>
        <v>3.4934971068335496</v>
      </c>
      <c r="AJ43" s="2">
        <f t="shared" si="40"/>
        <v>2.598371195581525</v>
      </c>
      <c r="AK43" s="2">
        <f t="shared" si="41"/>
        <v>2.7175016858639331</v>
      </c>
      <c r="AL43" s="2">
        <f t="shared" si="42"/>
        <v>3.7759342338851818</v>
      </c>
      <c r="AM43" s="2">
        <f t="shared" si="43"/>
        <v>0.74377367895880342</v>
      </c>
      <c r="AN43" s="2">
        <f t="shared" si="44"/>
        <v>0.77787431984652011</v>
      </c>
      <c r="AO43" s="2">
        <f t="shared" si="45"/>
        <v>1.0808465324042098</v>
      </c>
    </row>
    <row r="44" spans="1:41" x14ac:dyDescent="0.2">
      <c r="A44" s="1" t="s">
        <v>222</v>
      </c>
      <c r="B44" s="1" t="s">
        <v>143</v>
      </c>
      <c r="C44" s="2">
        <v>1.2490829999999999</v>
      </c>
      <c r="D44" s="2">
        <v>2.1095742999999998</v>
      </c>
      <c r="E44" s="2">
        <v>0.19223403999999999</v>
      </c>
      <c r="F44" s="2">
        <v>1.9646783000000001</v>
      </c>
      <c r="G44" s="2">
        <v>-0.91269540000000005</v>
      </c>
      <c r="H44" s="2">
        <v>1.4041699999999999</v>
      </c>
      <c r="I44" s="2">
        <v>-0.92536019999999997</v>
      </c>
      <c r="J44" s="2">
        <v>-0.76177689999999998</v>
      </c>
      <c r="K44" s="2">
        <v>6.1533928000000002E-2</v>
      </c>
      <c r="L44" s="2">
        <v>1.0680213000000001</v>
      </c>
      <c r="M44" s="2">
        <v>0.87217619999999996</v>
      </c>
      <c r="N44" s="2">
        <v>-2.4666982000000002</v>
      </c>
      <c r="O44" s="2">
        <v>1.3375702</v>
      </c>
      <c r="P44" s="2">
        <v>2.0015798</v>
      </c>
      <c r="Q44" s="2">
        <v>1.6481295</v>
      </c>
      <c r="R44" s="2">
        <v>1.1805587</v>
      </c>
      <c r="S44" s="2">
        <f t="shared" si="23"/>
        <v>2.3769029522974816</v>
      </c>
      <c r="T44" s="2">
        <f t="shared" si="24"/>
        <v>4.3156393305365039</v>
      </c>
      <c r="U44" s="2">
        <f t="shared" si="25"/>
        <v>1.1425315780480747</v>
      </c>
      <c r="V44" s="2">
        <f t="shared" si="26"/>
        <v>3.9032565766414811</v>
      </c>
      <c r="W44" s="2">
        <f t="shared" si="27"/>
        <v>0.5311917333173819</v>
      </c>
      <c r="X44" s="2">
        <f t="shared" si="28"/>
        <v>2.6466547300573287</v>
      </c>
      <c r="Y44" s="2">
        <f t="shared" si="29"/>
        <v>0.52654903721639157</v>
      </c>
      <c r="Z44" s="2">
        <f t="shared" si="30"/>
        <v>0.58976949170329784</v>
      </c>
      <c r="AA44" s="2">
        <f t="shared" si="31"/>
        <v>1.0435747393640471</v>
      </c>
      <c r="AB44" s="2">
        <f t="shared" si="32"/>
        <v>2.0965559044299975</v>
      </c>
      <c r="AC44" s="2">
        <f t="shared" si="33"/>
        <v>1.8304218766654494</v>
      </c>
      <c r="AD44" s="2">
        <f t="shared" si="34"/>
        <v>0.1809047005591792</v>
      </c>
      <c r="AE44" s="2">
        <f t="shared" si="35"/>
        <v>2.5272531789766317</v>
      </c>
      <c r="AF44" s="2">
        <f t="shared" si="36"/>
        <v>4.004382534737557</v>
      </c>
      <c r="AG44" s="2">
        <f t="shared" si="37"/>
        <v>3.1342700752761568</v>
      </c>
      <c r="AH44" s="2">
        <f t="shared" si="38"/>
        <v>2.2666453847534518</v>
      </c>
      <c r="AI44" s="2">
        <f t="shared" si="39"/>
        <v>2.9345826093808851</v>
      </c>
      <c r="AJ44" s="2">
        <f t="shared" si="40"/>
        <v>1.0735412480736</v>
      </c>
      <c r="AK44" s="2">
        <f t="shared" si="41"/>
        <v>1.2878643052546683</v>
      </c>
      <c r="AL44" s="2">
        <f t="shared" si="42"/>
        <v>2.9831377934359491</v>
      </c>
      <c r="AM44" s="2">
        <f t="shared" si="43"/>
        <v>0.36582417023867225</v>
      </c>
      <c r="AN44" s="2">
        <f t="shared" si="44"/>
        <v>0.43885774458616167</v>
      </c>
      <c r="AO44" s="2">
        <f t="shared" si="45"/>
        <v>1.0165458569473727</v>
      </c>
    </row>
    <row r="45" spans="1:41" x14ac:dyDescent="0.2">
      <c r="A45" s="1" t="s">
        <v>223</v>
      </c>
      <c r="B45" s="1" t="s">
        <v>144</v>
      </c>
      <c r="C45" s="2">
        <v>1.447586</v>
      </c>
      <c r="D45" s="2">
        <v>1.2908858999999999</v>
      </c>
      <c r="E45" s="2">
        <v>2.5746589000000002</v>
      </c>
      <c r="F45" s="2">
        <v>1.3377337</v>
      </c>
      <c r="G45" s="2">
        <v>2.2218995000000001</v>
      </c>
      <c r="H45" s="2">
        <v>1.7985916</v>
      </c>
      <c r="I45" s="2">
        <v>2.2158790000000002</v>
      </c>
      <c r="J45" s="2">
        <v>2.2498512000000002</v>
      </c>
      <c r="K45" s="2">
        <v>2.44</v>
      </c>
      <c r="L45" s="2">
        <v>2.2276044000000002</v>
      </c>
      <c r="M45" s="2">
        <v>2.4199380000000001</v>
      </c>
      <c r="N45" s="2">
        <v>2.660828</v>
      </c>
      <c r="O45" s="2">
        <v>2.0877895</v>
      </c>
      <c r="P45" s="2">
        <v>1.6499476</v>
      </c>
      <c r="Q45" s="2">
        <v>1.883389</v>
      </c>
      <c r="R45" s="2">
        <v>2.4045614999999998</v>
      </c>
      <c r="S45" s="2">
        <f t="shared" si="23"/>
        <v>2.7275128623556268</v>
      </c>
      <c r="T45" s="2">
        <f t="shared" si="24"/>
        <v>2.4467825632436568</v>
      </c>
      <c r="U45" s="2">
        <f t="shared" si="25"/>
        <v>5.9573011863378076</v>
      </c>
      <c r="V45" s="2">
        <f t="shared" si="26"/>
        <v>2.5275396077076926</v>
      </c>
      <c r="W45" s="2">
        <f t="shared" si="27"/>
        <v>4.6650724928590428</v>
      </c>
      <c r="X45" s="2">
        <f t="shared" si="28"/>
        <v>3.4788044869080919</v>
      </c>
      <c r="Y45" s="2">
        <f t="shared" si="29"/>
        <v>4.6456452773359409</v>
      </c>
      <c r="Z45" s="2">
        <f t="shared" si="30"/>
        <v>4.7563378645947623</v>
      </c>
      <c r="AA45" s="2">
        <f t="shared" si="31"/>
        <v>5.4264173097906871</v>
      </c>
      <c r="AB45" s="2">
        <f t="shared" si="32"/>
        <v>4.6835562753813962</v>
      </c>
      <c r="AC45" s="2">
        <f t="shared" si="33"/>
        <v>5.3514802336696379</v>
      </c>
      <c r="AD45" s="2">
        <f t="shared" si="34"/>
        <v>6.3239589371854148</v>
      </c>
      <c r="AE45" s="2">
        <f t="shared" si="35"/>
        <v>4.2509624049641639</v>
      </c>
      <c r="AF45" s="2">
        <f t="shared" si="36"/>
        <v>3.1382224064163124</v>
      </c>
      <c r="AG45" s="2">
        <f t="shared" si="37"/>
        <v>3.6894071280836473</v>
      </c>
      <c r="AH45" s="2">
        <f t="shared" si="38"/>
        <v>5.2947460851820001</v>
      </c>
      <c r="AI45" s="2">
        <f t="shared" si="39"/>
        <v>3.4147840549111961</v>
      </c>
      <c r="AJ45" s="2">
        <f t="shared" si="40"/>
        <v>4.3864650304244597</v>
      </c>
      <c r="AK45" s="2">
        <f t="shared" si="41"/>
        <v>5.4463531890067838</v>
      </c>
      <c r="AL45" s="2">
        <f t="shared" si="42"/>
        <v>4.0933345061615309</v>
      </c>
      <c r="AM45" s="2">
        <f t="shared" si="43"/>
        <v>1.2845512219479227</v>
      </c>
      <c r="AN45" s="2">
        <f t="shared" si="44"/>
        <v>1.5949334134829853</v>
      </c>
      <c r="AO45" s="2">
        <f t="shared" si="45"/>
        <v>1.1987096227283927</v>
      </c>
    </row>
    <row r="46" spans="1:41" x14ac:dyDescent="0.2">
      <c r="A46" s="1" t="s">
        <v>225</v>
      </c>
      <c r="B46" s="1" t="s">
        <v>224</v>
      </c>
      <c r="C46" s="2">
        <v>0.47276878</v>
      </c>
      <c r="D46" s="2">
        <v>0.99995613000000005</v>
      </c>
      <c r="E46" s="2">
        <v>-0.42762612999999999</v>
      </c>
      <c r="F46" s="2">
        <v>1.0874714999999999</v>
      </c>
      <c r="G46" s="2">
        <v>-0.98393344999999999</v>
      </c>
      <c r="H46" s="2">
        <v>0.39485167999999998</v>
      </c>
      <c r="I46" s="2">
        <v>-1.0506930000000001</v>
      </c>
      <c r="J46" s="2">
        <v>-1.0657597000000001</v>
      </c>
      <c r="K46" s="2">
        <v>-0.15062713999999999</v>
      </c>
      <c r="L46" s="2">
        <v>0.41347790000000001</v>
      </c>
      <c r="M46" s="2">
        <v>-9.7464085000000006E-2</v>
      </c>
      <c r="N46" s="2">
        <v>-2.2756042000000001</v>
      </c>
      <c r="O46" s="2">
        <v>0.24517201999999999</v>
      </c>
      <c r="P46" s="2">
        <v>0.51903677000000004</v>
      </c>
      <c r="Q46" s="2">
        <v>0.26171207000000002</v>
      </c>
      <c r="R46" s="2">
        <v>-0.32614994000000003</v>
      </c>
      <c r="S46" s="2">
        <f t="shared" si="23"/>
        <v>1.387770283954133</v>
      </c>
      <c r="T46" s="2">
        <f t="shared" si="24"/>
        <v>1.9999391841910372</v>
      </c>
      <c r="U46" s="2">
        <f t="shared" si="25"/>
        <v>0.74348413888938392</v>
      </c>
      <c r="V46" s="2">
        <f t="shared" si="26"/>
        <v>2.1250127538375909</v>
      </c>
      <c r="W46" s="2">
        <f t="shared" si="27"/>
        <v>0.50559936265285732</v>
      </c>
      <c r="X46" s="2">
        <f t="shared" si="28"/>
        <v>1.3148075810579822</v>
      </c>
      <c r="Y46" s="2">
        <f t="shared" si="29"/>
        <v>0.4827362259339365</v>
      </c>
      <c r="Z46" s="2">
        <f t="shared" si="30"/>
        <v>0.47772103234089708</v>
      </c>
      <c r="AA46" s="2">
        <f t="shared" si="31"/>
        <v>0.90085877388357094</v>
      </c>
      <c r="AB46" s="2">
        <f t="shared" si="32"/>
        <v>1.331892736348655</v>
      </c>
      <c r="AC46" s="2">
        <f t="shared" si="33"/>
        <v>0.93467448403840458</v>
      </c>
      <c r="AD46" s="2">
        <f t="shared" si="34"/>
        <v>0.2065260684047498</v>
      </c>
      <c r="AE46" s="2">
        <f t="shared" si="35"/>
        <v>1.1852340841136548</v>
      </c>
      <c r="AF46" s="2">
        <f t="shared" si="36"/>
        <v>1.4329981727633847</v>
      </c>
      <c r="AG46" s="2">
        <f t="shared" si="37"/>
        <v>1.1989006158841233</v>
      </c>
      <c r="AH46" s="2">
        <f t="shared" si="38"/>
        <v>0.79766233406504972</v>
      </c>
      <c r="AI46" s="2">
        <f t="shared" si="39"/>
        <v>1.5640515902180363</v>
      </c>
      <c r="AJ46" s="2">
        <f t="shared" si="40"/>
        <v>0.69521605049641821</v>
      </c>
      <c r="AK46" s="2">
        <f t="shared" si="41"/>
        <v>0.84348801566884501</v>
      </c>
      <c r="AL46" s="2">
        <f t="shared" si="42"/>
        <v>1.153698801706553</v>
      </c>
      <c r="AM46" s="2">
        <f t="shared" si="43"/>
        <v>0.44449687903165763</v>
      </c>
      <c r="AN46" s="2">
        <f t="shared" si="44"/>
        <v>0.53929679874003311</v>
      </c>
      <c r="AO46" s="2">
        <f t="shared" si="45"/>
        <v>0.73763474870142987</v>
      </c>
    </row>
    <row r="47" spans="1:41" x14ac:dyDescent="0.2">
      <c r="A47" s="1" t="s">
        <v>33</v>
      </c>
      <c r="B47" s="1" t="s">
        <v>145</v>
      </c>
      <c r="C47" s="2">
        <v>5.0160755999999997</v>
      </c>
      <c r="D47" s="2">
        <v>4.9319905999999998</v>
      </c>
      <c r="E47" s="2">
        <v>5.8240429999999996</v>
      </c>
      <c r="F47" s="2">
        <v>4.9933753000000003</v>
      </c>
      <c r="G47" s="2">
        <v>5.6363159999999999</v>
      </c>
      <c r="H47" s="2">
        <v>5.0900135000000004</v>
      </c>
      <c r="I47" s="2">
        <v>5.6068825999999996</v>
      </c>
      <c r="J47" s="2">
        <v>5.5812816999999999</v>
      </c>
      <c r="K47" s="2">
        <v>5.8841140000000003</v>
      </c>
      <c r="L47" s="2">
        <v>5.6494039999999996</v>
      </c>
      <c r="M47" s="2">
        <v>5.8981620000000001</v>
      </c>
      <c r="N47" s="2">
        <v>5.9357810000000004</v>
      </c>
      <c r="O47" s="2">
        <v>5.4652194999999999</v>
      </c>
      <c r="P47" s="2">
        <v>5.0644926999999997</v>
      </c>
      <c r="Q47" s="2">
        <v>5.4103637000000004</v>
      </c>
      <c r="R47" s="2">
        <v>5.7316229999999999</v>
      </c>
      <c r="S47" s="2">
        <f t="shared" si="23"/>
        <v>32.358562193823872</v>
      </c>
      <c r="T47" s="2">
        <f t="shared" si="24"/>
        <v>30.526506718870476</v>
      </c>
      <c r="U47" s="2">
        <f t="shared" si="25"/>
        <v>56.651529425387217</v>
      </c>
      <c r="V47" s="2">
        <f t="shared" si="26"/>
        <v>31.853396303714216</v>
      </c>
      <c r="W47" s="2">
        <f t="shared" si="27"/>
        <v>49.739358645117292</v>
      </c>
      <c r="X47" s="2">
        <f t="shared" si="28"/>
        <v>34.060164554561247</v>
      </c>
      <c r="Y47" s="2">
        <f t="shared" si="29"/>
        <v>48.734873685449521</v>
      </c>
      <c r="Z47" s="2">
        <f t="shared" si="30"/>
        <v>47.877691932053374</v>
      </c>
      <c r="AA47" s="2">
        <f t="shared" si="31"/>
        <v>59.060186209240193</v>
      </c>
      <c r="AB47" s="2">
        <f t="shared" si="32"/>
        <v>50.192642612076575</v>
      </c>
      <c r="AC47" s="2">
        <f t="shared" si="33"/>
        <v>59.638083850618322</v>
      </c>
      <c r="AD47" s="2">
        <f t="shared" si="34"/>
        <v>61.213629230632868</v>
      </c>
      <c r="AE47" s="2">
        <f t="shared" si="35"/>
        <v>44.176876123837545</v>
      </c>
      <c r="AF47" s="2">
        <f t="shared" si="36"/>
        <v>33.462949308185216</v>
      </c>
      <c r="AG47" s="2">
        <f t="shared" si="37"/>
        <v>42.528666075691646</v>
      </c>
      <c r="AH47" s="2">
        <f t="shared" si="38"/>
        <v>53.136194363774486</v>
      </c>
      <c r="AI47" s="2">
        <f t="shared" si="39"/>
        <v>37.847498660448949</v>
      </c>
      <c r="AJ47" s="2">
        <f t="shared" si="40"/>
        <v>45.103022204295357</v>
      </c>
      <c r="AK47" s="2">
        <f t="shared" si="41"/>
        <v>57.526135475641993</v>
      </c>
      <c r="AL47" s="2">
        <f t="shared" si="42"/>
        <v>43.326171467872221</v>
      </c>
      <c r="AM47" s="2">
        <f t="shared" si="43"/>
        <v>1.1917041759863647</v>
      </c>
      <c r="AN47" s="2">
        <f t="shared" si="44"/>
        <v>1.5199455052959006</v>
      </c>
      <c r="AO47" s="2">
        <f t="shared" si="45"/>
        <v>1.1447565361340126</v>
      </c>
    </row>
    <row r="48" spans="1:41" x14ac:dyDescent="0.2">
      <c r="A48" s="1" t="s">
        <v>34</v>
      </c>
      <c r="B48" s="1" t="s">
        <v>146</v>
      </c>
      <c r="C48" s="2">
        <v>0.20948505000000001</v>
      </c>
      <c r="D48" s="2">
        <v>-7.0695400000000005E-2</v>
      </c>
      <c r="E48" s="2">
        <v>1.1439661999999999</v>
      </c>
      <c r="F48" s="2">
        <v>0.34627532999999999</v>
      </c>
      <c r="G48" s="2">
        <v>1.0758152000000001</v>
      </c>
      <c r="H48" s="2">
        <v>0.60566569999999997</v>
      </c>
      <c r="I48" s="2">
        <v>1.3175006</v>
      </c>
      <c r="J48" s="2">
        <v>1.3240403999999999</v>
      </c>
      <c r="K48" s="2">
        <v>1.2676643999999999</v>
      </c>
      <c r="L48" s="2">
        <v>0.99525976000000005</v>
      </c>
      <c r="M48" s="2">
        <v>0.96035239999999999</v>
      </c>
      <c r="N48" s="2">
        <v>1.2909021000000001</v>
      </c>
      <c r="O48" s="2">
        <v>0.73716545</v>
      </c>
      <c r="P48" s="2">
        <v>0.30069207999999997</v>
      </c>
      <c r="Q48" s="2">
        <v>0.35789632999999998</v>
      </c>
      <c r="R48" s="2">
        <v>1.0716801</v>
      </c>
      <c r="S48" s="2">
        <f t="shared" si="23"/>
        <v>1.1562753937632555</v>
      </c>
      <c r="T48" s="2">
        <f t="shared" si="24"/>
        <v>0.95217892331784271</v>
      </c>
      <c r="U48" s="2">
        <f t="shared" si="25"/>
        <v>2.2098771951623544</v>
      </c>
      <c r="V48" s="2">
        <f t="shared" si="26"/>
        <v>1.2712742814963158</v>
      </c>
      <c r="W48" s="2">
        <f t="shared" si="27"/>
        <v>2.107912819148138</v>
      </c>
      <c r="X48" s="2">
        <f t="shared" si="28"/>
        <v>1.5216807374891121</v>
      </c>
      <c r="Y48" s="2">
        <f t="shared" si="29"/>
        <v>2.4923394966977708</v>
      </c>
      <c r="Z48" s="2">
        <f t="shared" si="30"/>
        <v>2.5036630267678515</v>
      </c>
      <c r="AA48" s="2">
        <f t="shared" si="31"/>
        <v>2.4077146142742891</v>
      </c>
      <c r="AB48" s="2">
        <f t="shared" si="32"/>
        <v>1.9934394159228668</v>
      </c>
      <c r="AC48" s="2">
        <f t="shared" si="33"/>
        <v>1.94578512411385</v>
      </c>
      <c r="AD48" s="2">
        <f t="shared" si="34"/>
        <v>2.4468100382809648</v>
      </c>
      <c r="AE48" s="2">
        <f t="shared" si="35"/>
        <v>1.6668975651722799</v>
      </c>
      <c r="AF48" s="2">
        <f t="shared" si="36"/>
        <v>1.231735151376224</v>
      </c>
      <c r="AG48" s="2">
        <f t="shared" si="37"/>
        <v>1.2815558300843291</v>
      </c>
      <c r="AH48" s="2">
        <f t="shared" si="38"/>
        <v>2.1018797003543388</v>
      </c>
      <c r="AI48" s="2">
        <f t="shared" si="39"/>
        <v>1.3974014484349422</v>
      </c>
      <c r="AJ48" s="2">
        <f t="shared" si="40"/>
        <v>2.1563990200257179</v>
      </c>
      <c r="AK48" s="2">
        <f t="shared" si="41"/>
        <v>2.1984372981479927</v>
      </c>
      <c r="AL48" s="2">
        <f t="shared" si="42"/>
        <v>1.5705170617467932</v>
      </c>
      <c r="AM48" s="2">
        <f t="shared" si="43"/>
        <v>1.5431492664050375</v>
      </c>
      <c r="AN48" s="2">
        <f t="shared" si="44"/>
        <v>1.5732324455582842</v>
      </c>
      <c r="AO48" s="2">
        <f t="shared" si="45"/>
        <v>1.1238839515342829</v>
      </c>
    </row>
    <row r="49" spans="1:41" x14ac:dyDescent="0.2">
      <c r="A49" s="1" t="s">
        <v>226</v>
      </c>
      <c r="B49" s="1" t="s">
        <v>147</v>
      </c>
      <c r="C49" s="2">
        <v>3.1934369999999999</v>
      </c>
      <c r="D49" s="2">
        <v>3.5643310000000001</v>
      </c>
      <c r="E49" s="2">
        <v>0.76394989999999996</v>
      </c>
      <c r="F49" s="2">
        <v>3.5984729999999998</v>
      </c>
      <c r="G49" s="2">
        <v>0.32601738000000002</v>
      </c>
      <c r="H49" s="2">
        <v>2.6841621</v>
      </c>
      <c r="I49" s="2">
        <v>0.5131211</v>
      </c>
      <c r="J49" s="2">
        <v>-0.1137476</v>
      </c>
      <c r="K49" s="2">
        <v>-0.25202656000000001</v>
      </c>
      <c r="L49" s="2">
        <v>1.9166646000000001</v>
      </c>
      <c r="M49" s="2">
        <v>0.90029572999999996</v>
      </c>
      <c r="N49" s="2">
        <v>-4.2450304000000001</v>
      </c>
      <c r="O49" s="2">
        <v>1.9712810000000001</v>
      </c>
      <c r="P49" s="2">
        <v>2.6015964</v>
      </c>
      <c r="Q49" s="2">
        <v>1.9425492</v>
      </c>
      <c r="R49" s="2">
        <v>0.90879390000000004</v>
      </c>
      <c r="S49" s="2">
        <f t="shared" si="23"/>
        <v>9.1478772043410626</v>
      </c>
      <c r="T49" s="2">
        <f t="shared" si="24"/>
        <v>11.829613227336976</v>
      </c>
      <c r="U49" s="2">
        <f t="shared" si="25"/>
        <v>1.6981335213409696</v>
      </c>
      <c r="V49" s="2">
        <f t="shared" si="26"/>
        <v>12.112905013090224</v>
      </c>
      <c r="W49" s="2">
        <f t="shared" si="27"/>
        <v>1.2535481217160866</v>
      </c>
      <c r="X49" s="2">
        <f t="shared" si="28"/>
        <v>6.4270740741194041</v>
      </c>
      <c r="Y49" s="2">
        <f t="shared" si="29"/>
        <v>1.427134294519292</v>
      </c>
      <c r="Z49" s="2">
        <f t="shared" si="30"/>
        <v>0.92418424465967042</v>
      </c>
      <c r="AA49" s="2">
        <f t="shared" si="31"/>
        <v>0.83971603363879832</v>
      </c>
      <c r="AB49" s="2">
        <f t="shared" si="32"/>
        <v>3.7754918423150801</v>
      </c>
      <c r="AC49" s="2">
        <f t="shared" si="33"/>
        <v>1.8664485367262547</v>
      </c>
      <c r="AD49" s="2">
        <f t="shared" si="34"/>
        <v>5.2737375981608402E-2</v>
      </c>
      <c r="AE49" s="2">
        <f t="shared" si="35"/>
        <v>3.9211613286730409</v>
      </c>
      <c r="AF49" s="2">
        <f t="shared" si="36"/>
        <v>6.0695787841944258</v>
      </c>
      <c r="AG49" s="2">
        <f t="shared" si="37"/>
        <v>3.8438424375575262</v>
      </c>
      <c r="AH49" s="2">
        <f t="shared" si="38"/>
        <v>1.8774752637980321</v>
      </c>
      <c r="AI49" s="2">
        <f t="shared" si="39"/>
        <v>8.6971322415273082</v>
      </c>
      <c r="AJ49" s="2">
        <f t="shared" si="40"/>
        <v>2.5079851837536133</v>
      </c>
      <c r="AK49" s="2">
        <f t="shared" si="41"/>
        <v>1.6335984471654352</v>
      </c>
      <c r="AL49" s="2">
        <f t="shared" si="42"/>
        <v>3.9280144535557566</v>
      </c>
      <c r="AM49" s="2">
        <f t="shared" si="43"/>
        <v>0.28836921344928113</v>
      </c>
      <c r="AN49" s="2">
        <f t="shared" si="44"/>
        <v>0.1878318509824749</v>
      </c>
      <c r="AO49" s="2">
        <f t="shared" si="45"/>
        <v>0.45164478870404712</v>
      </c>
    </row>
    <row r="50" spans="1:41" x14ac:dyDescent="0.2">
      <c r="A50" s="1" t="s">
        <v>227</v>
      </c>
      <c r="B50" s="1" t="s">
        <v>148</v>
      </c>
      <c r="C50" s="2">
        <v>2.098268</v>
      </c>
      <c r="D50" s="2">
        <v>2.3814297</v>
      </c>
      <c r="E50" s="2">
        <v>1.9711012999999999</v>
      </c>
      <c r="F50" s="2">
        <v>2.3343262999999999</v>
      </c>
      <c r="G50" s="2">
        <v>2.8388352000000001</v>
      </c>
      <c r="H50" s="2">
        <v>3.2388276999999999</v>
      </c>
      <c r="I50" s="2">
        <v>2.6070123000000001</v>
      </c>
      <c r="J50" s="2">
        <v>2.7174273000000002</v>
      </c>
      <c r="K50" s="2">
        <v>2.6588539999999998</v>
      </c>
      <c r="L50" s="2">
        <v>3.1020083000000001</v>
      </c>
      <c r="M50" s="2">
        <v>2.6956663000000001</v>
      </c>
      <c r="N50" s="2">
        <v>1.3878645999999999</v>
      </c>
      <c r="O50" s="2">
        <v>2.9973412000000001</v>
      </c>
      <c r="P50" s="2">
        <v>2.4539428000000001</v>
      </c>
      <c r="Q50" s="2">
        <v>2.85284</v>
      </c>
      <c r="R50" s="2">
        <v>2.9521823</v>
      </c>
      <c r="S50" s="2">
        <f t="shared" si="23"/>
        <v>4.2819501496386838</v>
      </c>
      <c r="T50" s="2">
        <f t="shared" si="24"/>
        <v>5.2105284588198151</v>
      </c>
      <c r="U50" s="2">
        <f t="shared" si="25"/>
        <v>3.9206729449269249</v>
      </c>
      <c r="V50" s="2">
        <f t="shared" si="26"/>
        <v>5.0431540673011552</v>
      </c>
      <c r="W50" s="2">
        <f t="shared" si="27"/>
        <v>7.1544219132774725</v>
      </c>
      <c r="X50" s="2">
        <f t="shared" si="28"/>
        <v>9.4402672352393715</v>
      </c>
      <c r="Y50" s="2">
        <f t="shared" si="29"/>
        <v>6.0924069006880162</v>
      </c>
      <c r="Z50" s="2">
        <f t="shared" si="30"/>
        <v>6.5769891943425813</v>
      </c>
      <c r="AA50" s="2">
        <f t="shared" si="31"/>
        <v>6.3153119549260461</v>
      </c>
      <c r="AB50" s="2">
        <f t="shared" si="32"/>
        <v>8.5861316880651977</v>
      </c>
      <c r="AC50" s="2">
        <f t="shared" si="33"/>
        <v>6.4785291111321506</v>
      </c>
      <c r="AD50" s="2">
        <f t="shared" si="34"/>
        <v>2.6169105287619367</v>
      </c>
      <c r="AE50" s="2">
        <f t="shared" si="35"/>
        <v>7.9852700595758828</v>
      </c>
      <c r="AF50" s="2">
        <f t="shared" si="36"/>
        <v>5.4791146795142902</v>
      </c>
      <c r="AG50" s="2">
        <f t="shared" si="37"/>
        <v>7.2242108461647287</v>
      </c>
      <c r="AH50" s="2">
        <f t="shared" si="38"/>
        <v>7.7391885046450319</v>
      </c>
      <c r="AI50" s="2">
        <f t="shared" si="39"/>
        <v>4.6140764051716445</v>
      </c>
      <c r="AJ50" s="2">
        <f t="shared" si="40"/>
        <v>7.3160213108868595</v>
      </c>
      <c r="AK50" s="2">
        <f t="shared" si="41"/>
        <v>5.9992208207213329</v>
      </c>
      <c r="AL50" s="2">
        <f t="shared" si="42"/>
        <v>7.1069460224749834</v>
      </c>
      <c r="AM50" s="2">
        <f t="shared" si="43"/>
        <v>1.5855873783725742</v>
      </c>
      <c r="AN50" s="2">
        <f t="shared" si="44"/>
        <v>1.3001997136408843</v>
      </c>
      <c r="AO50" s="2">
        <f t="shared" si="45"/>
        <v>1.5402748889266831</v>
      </c>
    </row>
    <row r="51" spans="1:41" x14ac:dyDescent="0.2">
      <c r="A51" s="1" t="s">
        <v>35</v>
      </c>
      <c r="B51" s="1" t="s">
        <v>228</v>
      </c>
      <c r="C51" s="2">
        <v>-1.0571446</v>
      </c>
      <c r="D51" s="2">
        <v>-0.45535945999999999</v>
      </c>
      <c r="E51" s="2">
        <v>-0.10687351</v>
      </c>
      <c r="F51" s="2">
        <v>-0.65267850000000005</v>
      </c>
      <c r="G51" s="2">
        <v>0.13280964000000001</v>
      </c>
      <c r="H51" s="2">
        <v>-0.10326671599999999</v>
      </c>
      <c r="I51" s="2">
        <v>5.1877975E-2</v>
      </c>
      <c r="J51" s="2">
        <v>0.29620027999999998</v>
      </c>
      <c r="K51" s="2">
        <v>-1.552248E-2</v>
      </c>
      <c r="L51" s="2">
        <v>0.37734364999999997</v>
      </c>
      <c r="M51" s="2">
        <v>0.10855769999999999</v>
      </c>
      <c r="N51" s="2">
        <v>4.0913579999999998E-2</v>
      </c>
      <c r="O51" s="2">
        <v>7.7012059999999993E-2</v>
      </c>
      <c r="P51" s="2">
        <v>-3.4950255999999999E-2</v>
      </c>
      <c r="Q51" s="2">
        <v>6.1145782000000003E-2</v>
      </c>
      <c r="R51" s="2">
        <v>0.29164124000000002</v>
      </c>
      <c r="S51" s="2">
        <f t="shared" si="23"/>
        <v>0.48058229345811943</v>
      </c>
      <c r="T51" s="2">
        <f t="shared" si="24"/>
        <v>0.72932843096665945</v>
      </c>
      <c r="U51" s="2">
        <f t="shared" si="25"/>
        <v>0.92859826469269457</v>
      </c>
      <c r="V51" s="2">
        <f t="shared" si="26"/>
        <v>0.63609824004749649</v>
      </c>
      <c r="W51" s="2">
        <f t="shared" si="27"/>
        <v>1.0964269082564928</v>
      </c>
      <c r="X51" s="2">
        <f t="shared" si="28"/>
        <v>0.93092270103533303</v>
      </c>
      <c r="Y51" s="2">
        <f t="shared" si="29"/>
        <v>1.0366134192169105</v>
      </c>
      <c r="Z51" s="2">
        <f t="shared" si="30"/>
        <v>1.2279061343320332</v>
      </c>
      <c r="AA51" s="2">
        <f t="shared" si="31"/>
        <v>0.98929831166766213</v>
      </c>
      <c r="AB51" s="2">
        <f t="shared" si="32"/>
        <v>1.2989479753270123</v>
      </c>
      <c r="AC51" s="2">
        <f t="shared" si="33"/>
        <v>1.0781498429227581</v>
      </c>
      <c r="AD51" s="2">
        <f t="shared" si="34"/>
        <v>1.0287650811889293</v>
      </c>
      <c r="AE51" s="2">
        <f t="shared" si="35"/>
        <v>1.0548311347391242</v>
      </c>
      <c r="AF51" s="2">
        <f t="shared" si="36"/>
        <v>0.9760654148469543</v>
      </c>
      <c r="AG51" s="2">
        <f t="shared" si="37"/>
        <v>1.0432940113757052</v>
      </c>
      <c r="AH51" s="2">
        <f t="shared" si="38"/>
        <v>1.2240319702581834</v>
      </c>
      <c r="AI51" s="2">
        <f t="shared" si="39"/>
        <v>0.69365180729124254</v>
      </c>
      <c r="AJ51" s="2">
        <f t="shared" si="40"/>
        <v>1.0729672907101924</v>
      </c>
      <c r="AK51" s="2">
        <f t="shared" si="41"/>
        <v>1.0987903027765904</v>
      </c>
      <c r="AL51" s="2">
        <f t="shared" si="42"/>
        <v>1.0745556328049917</v>
      </c>
      <c r="AM51" s="2">
        <f t="shared" si="43"/>
        <v>1.5468384561703985</v>
      </c>
      <c r="AN51" s="2">
        <f t="shared" si="44"/>
        <v>1.5840660850685897</v>
      </c>
      <c r="AO51" s="2">
        <f t="shared" si="45"/>
        <v>1.5491282823888319</v>
      </c>
    </row>
    <row r="52" spans="1:41" x14ac:dyDescent="0.2">
      <c r="A52" s="1" t="s">
        <v>36</v>
      </c>
      <c r="B52" s="1" t="s">
        <v>229</v>
      </c>
      <c r="C52" s="2">
        <v>-1.6951289</v>
      </c>
      <c r="D52" s="2">
        <v>-1.4523162999999999</v>
      </c>
      <c r="E52" s="2">
        <v>1.0116210000000001</v>
      </c>
      <c r="F52" s="2">
        <v>-1.4789928999999999</v>
      </c>
      <c r="G52" s="2">
        <v>0.36151265999999999</v>
      </c>
      <c r="H52" s="2">
        <v>-0.22874497999999999</v>
      </c>
      <c r="I52" s="2">
        <v>0.35628320000000002</v>
      </c>
      <c r="J52" s="2">
        <v>0.27862692</v>
      </c>
      <c r="K52" s="2">
        <v>-0.101222515</v>
      </c>
      <c r="L52" s="2">
        <v>-0.15999651000000001</v>
      </c>
      <c r="M52" s="2">
        <v>-0.22138023000000001</v>
      </c>
      <c r="N52" s="2">
        <v>1.0346823000000001</v>
      </c>
      <c r="O52" s="2">
        <v>-0.22013616999999999</v>
      </c>
      <c r="P52" s="2">
        <v>-0.96959450000000003</v>
      </c>
      <c r="Q52" s="2">
        <v>-0.75217009999999995</v>
      </c>
      <c r="R52" s="2">
        <v>-0.23966170000000001</v>
      </c>
      <c r="S52" s="2">
        <f t="shared" si="23"/>
        <v>0.30882706537865534</v>
      </c>
      <c r="T52" s="2">
        <f t="shared" si="24"/>
        <v>0.36543423461857139</v>
      </c>
      <c r="U52" s="2">
        <f t="shared" si="25"/>
        <v>2.0161751853831444</v>
      </c>
      <c r="V52" s="2">
        <f t="shared" si="26"/>
        <v>0.358739149126443</v>
      </c>
      <c r="W52" s="2">
        <f t="shared" si="27"/>
        <v>1.284772270210784</v>
      </c>
      <c r="X52" s="2">
        <f t="shared" si="28"/>
        <v>0.85337693314357532</v>
      </c>
      <c r="Y52" s="2">
        <f t="shared" si="29"/>
        <v>1.280123676540138</v>
      </c>
      <c r="Z52" s="2">
        <f t="shared" si="30"/>
        <v>1.2130398283737205</v>
      </c>
      <c r="AA52" s="2">
        <f t="shared" si="31"/>
        <v>0.93224269029534779</v>
      </c>
      <c r="AB52" s="2">
        <f t="shared" si="32"/>
        <v>0.89502723607111567</v>
      </c>
      <c r="AC52" s="2">
        <f t="shared" si="33"/>
        <v>0.85774443749844942</v>
      </c>
      <c r="AD52" s="2">
        <f t="shared" si="34"/>
        <v>2.0486624545715539</v>
      </c>
      <c r="AE52" s="2">
        <f t="shared" si="35"/>
        <v>0.8584844038321271</v>
      </c>
      <c r="AF52" s="2">
        <f t="shared" si="36"/>
        <v>0.5106495715630931</v>
      </c>
      <c r="AG52" s="2">
        <f t="shared" si="37"/>
        <v>0.593709827947142</v>
      </c>
      <c r="AH52" s="2">
        <f t="shared" si="38"/>
        <v>0.8469438903843628</v>
      </c>
      <c r="AI52" s="2">
        <f t="shared" si="39"/>
        <v>0.76229390862670354</v>
      </c>
      <c r="AJ52" s="2">
        <f t="shared" si="40"/>
        <v>1.1578281770670547</v>
      </c>
      <c r="AK52" s="2">
        <f t="shared" si="41"/>
        <v>1.1834192046091165</v>
      </c>
      <c r="AL52" s="2">
        <f t="shared" si="42"/>
        <v>0.70244692343168125</v>
      </c>
      <c r="AM52" s="2">
        <f t="shared" si="43"/>
        <v>1.5188737099485925</v>
      </c>
      <c r="AN52" s="2">
        <f t="shared" si="44"/>
        <v>1.552444786999654</v>
      </c>
      <c r="AO52" s="2">
        <f t="shared" si="45"/>
        <v>0.92149093083684941</v>
      </c>
    </row>
    <row r="53" spans="1:41" x14ac:dyDescent="0.2">
      <c r="A53" s="1" t="s">
        <v>37</v>
      </c>
      <c r="B53" s="1" t="s">
        <v>149</v>
      </c>
      <c r="C53" s="2">
        <v>-0.11828518</v>
      </c>
      <c r="D53" s="2">
        <v>8.8559150000000003E-2</v>
      </c>
      <c r="E53" s="2">
        <v>1.0596018</v>
      </c>
      <c r="F53" s="2">
        <v>5.3938390000000003E-2</v>
      </c>
      <c r="G53" s="2">
        <v>0.92987540000000002</v>
      </c>
      <c r="H53" s="2">
        <v>0.59745119999999996</v>
      </c>
      <c r="I53" s="2">
        <v>0.79666519999999996</v>
      </c>
      <c r="J53" s="2">
        <v>0.90082790000000001</v>
      </c>
      <c r="K53" s="2">
        <v>1.0208067999999999</v>
      </c>
      <c r="L53" s="2">
        <v>0.97949549999999996</v>
      </c>
      <c r="M53" s="2">
        <v>0.95427656000000005</v>
      </c>
      <c r="N53" s="2">
        <v>1.1678056999999999</v>
      </c>
      <c r="O53" s="2">
        <v>0.82250069999999997</v>
      </c>
      <c r="P53" s="2">
        <v>0.44897031999999998</v>
      </c>
      <c r="Q53" s="2">
        <v>0.60627509999999996</v>
      </c>
      <c r="R53" s="2">
        <v>0.92139673</v>
      </c>
      <c r="S53" s="2">
        <f t="shared" si="23"/>
        <v>0.92128205679610253</v>
      </c>
      <c r="T53" s="2">
        <f t="shared" si="24"/>
        <v>1.063307704125934</v>
      </c>
      <c r="U53" s="2">
        <f t="shared" si="25"/>
        <v>2.0843561366258223</v>
      </c>
      <c r="V53" s="2">
        <f t="shared" si="26"/>
        <v>1.0380949379620399</v>
      </c>
      <c r="W53" s="2">
        <f t="shared" si="27"/>
        <v>1.9051114518625663</v>
      </c>
      <c r="X53" s="2">
        <f t="shared" si="28"/>
        <v>1.5130411238927239</v>
      </c>
      <c r="Y53" s="2">
        <f t="shared" si="29"/>
        <v>1.7370812065982617</v>
      </c>
      <c r="Z53" s="2">
        <f t="shared" si="30"/>
        <v>1.8671371445793277</v>
      </c>
      <c r="AA53" s="2">
        <f t="shared" si="31"/>
        <v>2.0290533521866245</v>
      </c>
      <c r="AB53" s="2">
        <f t="shared" si="32"/>
        <v>1.9717757727158867</v>
      </c>
      <c r="AC53" s="2">
        <f t="shared" si="33"/>
        <v>1.9376077760340717</v>
      </c>
      <c r="AD53" s="2">
        <f t="shared" si="34"/>
        <v>2.2466972038836999</v>
      </c>
      <c r="AE53" s="2">
        <f t="shared" si="35"/>
        <v>1.7684687182531624</v>
      </c>
      <c r="AF53" s="2">
        <f t="shared" si="36"/>
        <v>1.3650656346356633</v>
      </c>
      <c r="AG53" s="2">
        <f t="shared" si="37"/>
        <v>1.5223236371268507</v>
      </c>
      <c r="AH53" s="2">
        <f t="shared" si="38"/>
        <v>1.8939480119528982</v>
      </c>
      <c r="AI53" s="2">
        <f t="shared" si="39"/>
        <v>1.2767602088774748</v>
      </c>
      <c r="AJ53" s="2">
        <f t="shared" si="40"/>
        <v>1.7555927317332198</v>
      </c>
      <c r="AK53" s="2">
        <f t="shared" si="41"/>
        <v>2.0462835262050705</v>
      </c>
      <c r="AL53" s="2">
        <f t="shared" si="42"/>
        <v>1.6374515004921437</v>
      </c>
      <c r="AM53" s="2">
        <f t="shared" si="43"/>
        <v>1.3750371600918967</v>
      </c>
      <c r="AN53" s="2">
        <f t="shared" si="44"/>
        <v>1.6027156172137909</v>
      </c>
      <c r="AO53" s="2">
        <f t="shared" si="45"/>
        <v>1.2825051165494796</v>
      </c>
    </row>
    <row r="54" spans="1:41" x14ac:dyDescent="0.2">
      <c r="A54" s="1" t="s">
        <v>38</v>
      </c>
      <c r="B54" s="1" t="s">
        <v>150</v>
      </c>
      <c r="C54" s="2">
        <v>-0.17329406999999999</v>
      </c>
      <c r="D54" s="2">
        <v>-0.15626717000000001</v>
      </c>
      <c r="E54" s="2">
        <v>1.2011352</v>
      </c>
      <c r="F54" s="2">
        <v>-0.16703033</v>
      </c>
      <c r="G54" s="2">
        <v>1.059083</v>
      </c>
      <c r="H54" s="2">
        <v>0.66595890000000002</v>
      </c>
      <c r="I54" s="2">
        <v>0.89311074999999995</v>
      </c>
      <c r="J54" s="2">
        <v>0.99395849999999997</v>
      </c>
      <c r="K54" s="2">
        <v>0.88874909999999996</v>
      </c>
      <c r="L54" s="2">
        <v>0.736537</v>
      </c>
      <c r="M54" s="2">
        <v>0.62942220000000004</v>
      </c>
      <c r="N54" s="2">
        <v>1.2841482</v>
      </c>
      <c r="O54" s="2">
        <v>0.70376780000000005</v>
      </c>
      <c r="P54" s="2">
        <v>0.14800740000000001</v>
      </c>
      <c r="Q54" s="2">
        <v>0.31848383000000002</v>
      </c>
      <c r="R54" s="2">
        <v>0.72872685999999998</v>
      </c>
      <c r="S54" s="2">
        <f t="shared" si="23"/>
        <v>0.88681552375762873</v>
      </c>
      <c r="T54" s="2">
        <f t="shared" si="24"/>
        <v>0.89734385784626458</v>
      </c>
      <c r="U54" s="2">
        <f t="shared" si="25"/>
        <v>2.2992051525329362</v>
      </c>
      <c r="V54" s="2">
        <f t="shared" si="26"/>
        <v>0.89067417562950657</v>
      </c>
      <c r="W54" s="2">
        <f t="shared" si="27"/>
        <v>2.0836067269969472</v>
      </c>
      <c r="X54" s="2">
        <f t="shared" si="28"/>
        <v>1.5866224854831494</v>
      </c>
      <c r="Y54" s="2">
        <f t="shared" si="29"/>
        <v>1.8571762672280512</v>
      </c>
      <c r="Z54" s="2">
        <f t="shared" si="30"/>
        <v>1.9916422145656989</v>
      </c>
      <c r="AA54" s="2">
        <f t="shared" si="31"/>
        <v>1.8515700093503678</v>
      </c>
      <c r="AB54" s="2">
        <f t="shared" si="32"/>
        <v>1.666171608809397</v>
      </c>
      <c r="AC54" s="2">
        <f t="shared" si="33"/>
        <v>1.5469453171787237</v>
      </c>
      <c r="AD54" s="2">
        <f t="shared" si="34"/>
        <v>2.4353821976816037</v>
      </c>
      <c r="AE54" s="2">
        <f t="shared" si="35"/>
        <v>1.628752959249177</v>
      </c>
      <c r="AF54" s="2">
        <f t="shared" si="36"/>
        <v>1.1080380312977864</v>
      </c>
      <c r="AG54" s="2">
        <f t="shared" si="37"/>
        <v>1.2470193312941429</v>
      </c>
      <c r="AH54" s="2">
        <f t="shared" si="38"/>
        <v>1.6571760323982778</v>
      </c>
      <c r="AI54" s="2">
        <f t="shared" si="39"/>
        <v>1.2435096774415839</v>
      </c>
      <c r="AJ54" s="2">
        <f t="shared" si="40"/>
        <v>1.8797619235684617</v>
      </c>
      <c r="AK54" s="2">
        <f t="shared" si="41"/>
        <v>1.8750172832550231</v>
      </c>
      <c r="AL54" s="2">
        <f t="shared" si="42"/>
        <v>1.4102465885598461</v>
      </c>
      <c r="AM54" s="2">
        <f t="shared" si="43"/>
        <v>1.5116584596558291</v>
      </c>
      <c r="AN54" s="2">
        <f t="shared" si="44"/>
        <v>1.5078429362228307</v>
      </c>
      <c r="AO54" s="2">
        <f t="shared" si="45"/>
        <v>1.1340857366396289</v>
      </c>
    </row>
    <row r="55" spans="1:41" x14ac:dyDescent="0.2">
      <c r="A55" s="1" t="s">
        <v>39</v>
      </c>
      <c r="B55" s="1" t="s">
        <v>151</v>
      </c>
      <c r="C55" s="2">
        <v>2.3764919999999998</v>
      </c>
      <c r="D55" s="2">
        <v>2.6176843999999999</v>
      </c>
      <c r="E55" s="2">
        <v>3.3990330000000002</v>
      </c>
      <c r="F55" s="2">
        <v>2.7037740000000001</v>
      </c>
      <c r="G55" s="2">
        <v>3.6573519999999999</v>
      </c>
      <c r="H55" s="2">
        <v>3.3442593</v>
      </c>
      <c r="I55" s="2">
        <v>3.5390410000000001</v>
      </c>
      <c r="J55" s="2">
        <v>3.582862</v>
      </c>
      <c r="K55" s="2">
        <v>3.3796982999999998</v>
      </c>
      <c r="L55" s="2">
        <v>3.482777</v>
      </c>
      <c r="M55" s="2">
        <v>3.527892</v>
      </c>
      <c r="N55" s="2">
        <v>3.8743175999999999</v>
      </c>
      <c r="O55" s="2">
        <v>3.4238243000000002</v>
      </c>
      <c r="P55" s="2">
        <v>3.0356584</v>
      </c>
      <c r="Q55" s="2">
        <v>3.2095551000000002</v>
      </c>
      <c r="R55" s="2">
        <v>3.6847978000000001</v>
      </c>
      <c r="S55" s="2">
        <f t="shared" si="23"/>
        <v>5.192725632813926</v>
      </c>
      <c r="T55" s="2">
        <f t="shared" si="24"/>
        <v>6.1376415835397982</v>
      </c>
      <c r="U55" s="2">
        <f t="shared" si="25"/>
        <v>10.548990209272368</v>
      </c>
      <c r="V55" s="2">
        <f t="shared" si="26"/>
        <v>6.5150398354018035</v>
      </c>
      <c r="W55" s="2">
        <f t="shared" si="27"/>
        <v>12.617480920878135</v>
      </c>
      <c r="X55" s="2">
        <f t="shared" si="28"/>
        <v>10.155992291740546</v>
      </c>
      <c r="Y55" s="2">
        <f t="shared" si="29"/>
        <v>11.624050736174743</v>
      </c>
      <c r="Z55" s="2">
        <f t="shared" si="30"/>
        <v>11.982541238847858</v>
      </c>
      <c r="AA55" s="2">
        <f t="shared" si="31"/>
        <v>10.408557952219017</v>
      </c>
      <c r="AB55" s="2">
        <f t="shared" si="32"/>
        <v>11.17944761367108</v>
      </c>
      <c r="AC55" s="2">
        <f t="shared" si="33"/>
        <v>11.534567462846198</v>
      </c>
      <c r="AD55" s="2">
        <f t="shared" si="34"/>
        <v>14.665126392377591</v>
      </c>
      <c r="AE55" s="2">
        <f t="shared" si="35"/>
        <v>10.731830733164205</v>
      </c>
      <c r="AF55" s="2">
        <f t="shared" si="36"/>
        <v>8.2001960383731571</v>
      </c>
      <c r="AG55" s="2">
        <f t="shared" si="37"/>
        <v>9.250652304254217</v>
      </c>
      <c r="AH55" s="2">
        <f t="shared" si="38"/>
        <v>12.859813366669332</v>
      </c>
      <c r="AI55" s="2">
        <f t="shared" si="39"/>
        <v>7.0985993152569744</v>
      </c>
      <c r="AJ55" s="2">
        <f t="shared" si="40"/>
        <v>11.595016296910321</v>
      </c>
      <c r="AK55" s="2">
        <f t="shared" si="41"/>
        <v>11.946924855278471</v>
      </c>
      <c r="AL55" s="2">
        <f t="shared" si="42"/>
        <v>10.260623110615228</v>
      </c>
      <c r="AM55" s="2">
        <f t="shared" si="43"/>
        <v>1.6334231278541425</v>
      </c>
      <c r="AN55" s="2">
        <f t="shared" si="44"/>
        <v>1.6829974935479204</v>
      </c>
      <c r="AO55" s="2">
        <f t="shared" si="45"/>
        <v>1.4454433409929386</v>
      </c>
    </row>
    <row r="56" spans="1:41" x14ac:dyDescent="0.2">
      <c r="A56" s="1" t="s">
        <v>40</v>
      </c>
      <c r="B56" s="1" t="s">
        <v>230</v>
      </c>
      <c r="C56" s="2">
        <v>-0.77568769999999998</v>
      </c>
      <c r="D56" s="2">
        <v>-0.71757793000000003</v>
      </c>
      <c r="E56" s="2">
        <v>-0.58912706000000004</v>
      </c>
      <c r="F56" s="2">
        <v>-0.76318072999999997</v>
      </c>
      <c r="G56" s="2">
        <v>-0.37115955</v>
      </c>
      <c r="H56" s="2">
        <v>-1.0995002</v>
      </c>
      <c r="I56" s="2">
        <v>-0.45357466000000002</v>
      </c>
      <c r="J56" s="2">
        <v>-0.82580849999999995</v>
      </c>
      <c r="K56" s="2">
        <v>-1.7148623000000001</v>
      </c>
      <c r="L56" s="2">
        <v>-0.75082444999999998</v>
      </c>
      <c r="M56" s="2">
        <v>-0.60129639999999995</v>
      </c>
      <c r="N56" s="2">
        <v>-0.4220643</v>
      </c>
      <c r="O56" s="2">
        <v>-0.74785230000000003</v>
      </c>
      <c r="P56" s="2">
        <v>-1.2451272</v>
      </c>
      <c r="Q56" s="2">
        <v>-1.0448632</v>
      </c>
      <c r="R56" s="2">
        <v>-0.47645569999999998</v>
      </c>
      <c r="S56" s="2">
        <f t="shared" si="23"/>
        <v>0.58411012586187105</v>
      </c>
      <c r="T56" s="2">
        <f t="shared" si="24"/>
        <v>0.60811752438376576</v>
      </c>
      <c r="U56" s="2">
        <f t="shared" si="25"/>
        <v>0.66474500656860902</v>
      </c>
      <c r="V56" s="2">
        <f t="shared" si="26"/>
        <v>0.5891958892463548</v>
      </c>
      <c r="W56" s="2">
        <f t="shared" si="27"/>
        <v>0.77316082760883476</v>
      </c>
      <c r="X56" s="2">
        <f t="shared" si="28"/>
        <v>0.46667814139057895</v>
      </c>
      <c r="Y56" s="2">
        <f t="shared" si="29"/>
        <v>0.73023126272778283</v>
      </c>
      <c r="Z56" s="2">
        <f t="shared" si="30"/>
        <v>0.56416594984055424</v>
      </c>
      <c r="AA56" s="2">
        <f t="shared" si="31"/>
        <v>0.30463164051453168</v>
      </c>
      <c r="AB56" s="2">
        <f t="shared" si="32"/>
        <v>0.59426385933669024</v>
      </c>
      <c r="AC56" s="2">
        <f t="shared" si="33"/>
        <v>0.65916136940550685</v>
      </c>
      <c r="AD56" s="2">
        <f t="shared" si="34"/>
        <v>0.74635592629843805</v>
      </c>
      <c r="AE56" s="2">
        <f t="shared" si="35"/>
        <v>0.59548938647814065</v>
      </c>
      <c r="AF56" s="2">
        <f t="shared" si="36"/>
        <v>0.42187070079369959</v>
      </c>
      <c r="AG56" s="2">
        <f t="shared" si="37"/>
        <v>0.48469086590485522</v>
      </c>
      <c r="AH56" s="2">
        <f t="shared" si="38"/>
        <v>0.7187412038144132</v>
      </c>
      <c r="AI56" s="2">
        <f t="shared" si="39"/>
        <v>0.61154213651515021</v>
      </c>
      <c r="AJ56" s="2">
        <f t="shared" si="40"/>
        <v>0.63355904539193775</v>
      </c>
      <c r="AK56" s="2">
        <f t="shared" si="41"/>
        <v>0.57610319888879169</v>
      </c>
      <c r="AL56" s="2">
        <f t="shared" si="42"/>
        <v>0.55519803924777711</v>
      </c>
      <c r="AM56" s="2">
        <f t="shared" si="43"/>
        <v>1.0360022761509944</v>
      </c>
      <c r="AN56" s="2">
        <f t="shared" si="44"/>
        <v>0.94204988420208302</v>
      </c>
      <c r="AO56" s="2">
        <f t="shared" si="45"/>
        <v>0.90786555185150808</v>
      </c>
    </row>
    <row r="57" spans="1:41" x14ac:dyDescent="0.2">
      <c r="A57" s="1" t="s">
        <v>41</v>
      </c>
      <c r="B57" s="1" t="s">
        <v>231</v>
      </c>
      <c r="C57" s="2">
        <v>4.9661160000000003E-2</v>
      </c>
      <c r="D57" s="2">
        <v>4.6983242000000001E-2</v>
      </c>
      <c r="E57" s="2">
        <v>0.161551</v>
      </c>
      <c r="F57" s="2">
        <v>-3.5519599999999998E-3</v>
      </c>
      <c r="G57" s="2">
        <v>0.42090509999999998</v>
      </c>
      <c r="H57" s="2">
        <v>-0.38667344999999997</v>
      </c>
      <c r="I57" s="2">
        <v>0.40261316000000003</v>
      </c>
      <c r="J57" s="2">
        <v>3.1963825000000001E-2</v>
      </c>
      <c r="K57" s="2">
        <v>-0.75235649999999998</v>
      </c>
      <c r="L57" s="2">
        <v>5.0565243000000003E-2</v>
      </c>
      <c r="M57" s="2">
        <v>0.1275878</v>
      </c>
      <c r="N57" s="2">
        <v>0.18009663000000001</v>
      </c>
      <c r="O57" s="2">
        <v>0.14172983</v>
      </c>
      <c r="P57" s="2">
        <v>-0.3634925</v>
      </c>
      <c r="Q57" s="2">
        <v>-0.28634929999999997</v>
      </c>
      <c r="R57" s="2">
        <v>0.24903201999999999</v>
      </c>
      <c r="S57" s="2">
        <f t="shared" si="23"/>
        <v>1.035021803870867</v>
      </c>
      <c r="T57" s="2">
        <f t="shared" si="24"/>
        <v>1.0331023873445826</v>
      </c>
      <c r="U57" s="2">
        <f t="shared" si="25"/>
        <v>1.118488947282106</v>
      </c>
      <c r="V57" s="2">
        <f t="shared" si="26"/>
        <v>0.99754099725323075</v>
      </c>
      <c r="W57" s="2">
        <f t="shared" si="27"/>
        <v>1.3387671904214202</v>
      </c>
      <c r="X57" s="2">
        <f t="shared" si="28"/>
        <v>0.76489125035085848</v>
      </c>
      <c r="Y57" s="2">
        <f t="shared" si="29"/>
        <v>1.3219001072154972</v>
      </c>
      <c r="Z57" s="2">
        <f t="shared" si="30"/>
        <v>1.0224028939456646</v>
      </c>
      <c r="AA57" s="2">
        <f t="shared" si="31"/>
        <v>0.59363312402854951</v>
      </c>
      <c r="AB57" s="2">
        <f t="shared" si="32"/>
        <v>1.0356706165794556</v>
      </c>
      <c r="AC57" s="2">
        <f t="shared" si="33"/>
        <v>1.092465560415782</v>
      </c>
      <c r="AD57" s="2">
        <f t="shared" si="34"/>
        <v>1.1329597670538414</v>
      </c>
      <c r="AE57" s="2">
        <f t="shared" si="35"/>
        <v>1.1032271220296743</v>
      </c>
      <c r="AF57" s="2">
        <f t="shared" si="36"/>
        <v>0.77728064641635353</v>
      </c>
      <c r="AG57" s="2">
        <f t="shared" si="37"/>
        <v>0.81997435799522045</v>
      </c>
      <c r="AH57" s="2">
        <f t="shared" si="38"/>
        <v>1.1884094810048784</v>
      </c>
      <c r="AI57" s="2">
        <f t="shared" si="39"/>
        <v>1.0460385339376967</v>
      </c>
      <c r="AJ57" s="2">
        <f t="shared" si="40"/>
        <v>1.1119903604833601</v>
      </c>
      <c r="AK57" s="2">
        <f t="shared" si="41"/>
        <v>0.96368226701940718</v>
      </c>
      <c r="AL57" s="2">
        <f t="shared" si="42"/>
        <v>0.9722229018615316</v>
      </c>
      <c r="AM57" s="2">
        <f t="shared" si="43"/>
        <v>1.0630491367248154</v>
      </c>
      <c r="AN57" s="2">
        <f t="shared" si="44"/>
        <v>0.92126841961713546</v>
      </c>
      <c r="AO57" s="2">
        <f t="shared" si="45"/>
        <v>0.92943316170361878</v>
      </c>
    </row>
    <row r="58" spans="1:41" x14ac:dyDescent="0.2">
      <c r="A58" s="1" t="s">
        <v>42</v>
      </c>
      <c r="B58" s="1" t="s">
        <v>232</v>
      </c>
      <c r="C58" s="2">
        <v>0.70004462999999995</v>
      </c>
      <c r="D58" s="2">
        <v>1.8332348000000001</v>
      </c>
      <c r="E58" s="2">
        <v>1.6312937999999999</v>
      </c>
      <c r="F58" s="2">
        <v>1.4990239000000001</v>
      </c>
      <c r="G58" s="2">
        <v>1.2220602</v>
      </c>
      <c r="H58" s="2">
        <v>1.8353033000000001</v>
      </c>
      <c r="I58" s="2">
        <v>1.0404929999999999</v>
      </c>
      <c r="J58" s="2">
        <v>1.1679257999999999</v>
      </c>
      <c r="K58" s="2">
        <v>1.3959212000000001</v>
      </c>
      <c r="L58" s="2">
        <v>1.6929002</v>
      </c>
      <c r="M58" s="2">
        <v>1.1720047</v>
      </c>
      <c r="N58" s="2">
        <v>0.75055119999999997</v>
      </c>
      <c r="O58" s="2">
        <v>1.6805133999999999</v>
      </c>
      <c r="P58" s="2">
        <v>1.6112666</v>
      </c>
      <c r="Q58" s="2">
        <v>1.6094265000000001</v>
      </c>
      <c r="R58" s="2">
        <v>1.8711538000000001</v>
      </c>
      <c r="S58" s="2">
        <f t="shared" si="23"/>
        <v>1.6245550478033117</v>
      </c>
      <c r="T58" s="2">
        <f t="shared" si="24"/>
        <v>3.5633514941058206</v>
      </c>
      <c r="U58" s="2">
        <f t="shared" si="25"/>
        <v>3.0979069255206357</v>
      </c>
      <c r="V58" s="2">
        <f t="shared" si="26"/>
        <v>2.8265141120254804</v>
      </c>
      <c r="W58" s="2">
        <f t="shared" si="27"/>
        <v>2.3327960792017652</v>
      </c>
      <c r="X58" s="2">
        <f t="shared" si="28"/>
        <v>3.5684642025519056</v>
      </c>
      <c r="Y58" s="2">
        <f t="shared" si="29"/>
        <v>2.0569304307038254</v>
      </c>
      <c r="Z58" s="2">
        <f t="shared" si="30"/>
        <v>2.2468842424178646</v>
      </c>
      <c r="AA58" s="2">
        <f t="shared" si="31"/>
        <v>2.6315653100409935</v>
      </c>
      <c r="AB58" s="2">
        <f t="shared" si="32"/>
        <v>3.2330598170540408</v>
      </c>
      <c r="AC58" s="2">
        <f t="shared" si="33"/>
        <v>2.2532457975881686</v>
      </c>
      <c r="AD58" s="2">
        <f t="shared" si="34"/>
        <v>1.682435503623597</v>
      </c>
      <c r="AE58" s="2">
        <f t="shared" si="35"/>
        <v>3.2054199938277779</v>
      </c>
      <c r="AF58" s="2">
        <f t="shared" si="36"/>
        <v>3.0551995233620728</v>
      </c>
      <c r="AG58" s="2">
        <f t="shared" si="37"/>
        <v>3.0513052222309978</v>
      </c>
      <c r="AH58" s="2">
        <f t="shared" si="38"/>
        <v>3.6582503287802184</v>
      </c>
      <c r="AI58" s="2">
        <f t="shared" si="39"/>
        <v>2.7780818948638122</v>
      </c>
      <c r="AJ58" s="2">
        <f t="shared" si="40"/>
        <v>2.5512687387188402</v>
      </c>
      <c r="AK58" s="2">
        <f t="shared" si="41"/>
        <v>2.4500766070767002</v>
      </c>
      <c r="AL58" s="2">
        <f t="shared" si="42"/>
        <v>3.2425437670502664</v>
      </c>
      <c r="AM58" s="2">
        <f t="shared" si="43"/>
        <v>0.91835620232639292</v>
      </c>
      <c r="AN58" s="2">
        <f t="shared" si="44"/>
        <v>0.88193102284222202</v>
      </c>
      <c r="AO58" s="2">
        <f t="shared" si="45"/>
        <v>1.1671879698885634</v>
      </c>
    </row>
    <row r="59" spans="1:41" x14ac:dyDescent="0.2">
      <c r="A59" s="1" t="s">
        <v>43</v>
      </c>
      <c r="B59" s="1" t="s">
        <v>152</v>
      </c>
      <c r="C59" s="2">
        <v>4.7695439999999998</v>
      </c>
      <c r="D59" s="2">
        <v>4.5786639999999998</v>
      </c>
      <c r="E59" s="2">
        <v>6.0555329999999996</v>
      </c>
      <c r="F59" s="2">
        <v>4.7328505999999999</v>
      </c>
      <c r="G59" s="2">
        <v>5.8663619999999996</v>
      </c>
      <c r="H59" s="2">
        <v>5.3660554999999999</v>
      </c>
      <c r="I59" s="2">
        <v>5.8062120000000004</v>
      </c>
      <c r="J59" s="2">
        <v>5.859248</v>
      </c>
      <c r="K59" s="2">
        <v>5.824287</v>
      </c>
      <c r="L59" s="2">
        <v>5.6801560000000002</v>
      </c>
      <c r="M59" s="2">
        <v>5.8480150000000002</v>
      </c>
      <c r="N59" s="2">
        <v>6.0293593000000003</v>
      </c>
      <c r="O59" s="2">
        <v>5.5255470000000004</v>
      </c>
      <c r="P59" s="2">
        <v>5.0189120000000003</v>
      </c>
      <c r="Q59" s="2">
        <v>5.2475430000000003</v>
      </c>
      <c r="R59" s="2">
        <v>5.791595</v>
      </c>
      <c r="S59" s="2">
        <f t="shared" si="23"/>
        <v>27.275694005861219</v>
      </c>
      <c r="T59" s="2">
        <f t="shared" si="24"/>
        <v>23.895449476374552</v>
      </c>
      <c r="U59" s="2">
        <f t="shared" si="25"/>
        <v>66.511550595060783</v>
      </c>
      <c r="V59" s="2">
        <f t="shared" si="26"/>
        <v>26.590713795436457</v>
      </c>
      <c r="W59" s="2">
        <f t="shared" si="27"/>
        <v>58.337918232841346</v>
      </c>
      <c r="X59" s="2">
        <f t="shared" si="28"/>
        <v>41.242374725487977</v>
      </c>
      <c r="Y59" s="2">
        <f t="shared" si="29"/>
        <v>55.955653628907278</v>
      </c>
      <c r="Z59" s="2">
        <f t="shared" si="30"/>
        <v>58.050959183027949</v>
      </c>
      <c r="AA59" s="2">
        <f t="shared" si="31"/>
        <v>56.6611115905567</v>
      </c>
      <c r="AB59" s="2">
        <f t="shared" si="32"/>
        <v>51.274016174591516</v>
      </c>
      <c r="AC59" s="2">
        <f t="shared" si="33"/>
        <v>57.600722390346263</v>
      </c>
      <c r="AD59" s="2">
        <f t="shared" si="34"/>
        <v>65.315762912352284</v>
      </c>
      <c r="AE59" s="2">
        <f t="shared" si="35"/>
        <v>46.063336233212823</v>
      </c>
      <c r="AF59" s="2">
        <f t="shared" si="36"/>
        <v>32.422243086772248</v>
      </c>
      <c r="AG59" s="2">
        <f t="shared" si="37"/>
        <v>37.989873421996336</v>
      </c>
      <c r="AH59" s="2">
        <f t="shared" si="38"/>
        <v>55.391588228551704</v>
      </c>
      <c r="AI59" s="2">
        <f t="shared" si="39"/>
        <v>36.068351968183251</v>
      </c>
      <c r="AJ59" s="2">
        <f t="shared" si="40"/>
        <v>53.396726442566134</v>
      </c>
      <c r="AK59" s="2">
        <f t="shared" si="41"/>
        <v>57.712903266961689</v>
      </c>
      <c r="AL59" s="2">
        <f t="shared" si="42"/>
        <v>42.966760242633278</v>
      </c>
      <c r="AM59" s="2">
        <f t="shared" si="43"/>
        <v>1.4804315564422974</v>
      </c>
      <c r="AN59" s="2">
        <f t="shared" si="44"/>
        <v>1.6000981502529312</v>
      </c>
      <c r="AO59" s="2">
        <f t="shared" si="45"/>
        <v>1.191259314551862</v>
      </c>
    </row>
    <row r="60" spans="1:41" x14ac:dyDescent="0.2">
      <c r="A60" s="1" t="s">
        <v>44</v>
      </c>
      <c r="B60" s="1" t="s">
        <v>153</v>
      </c>
      <c r="C60" s="2">
        <v>0.63717409999999997</v>
      </c>
      <c r="D60" s="2">
        <v>0.45756721</v>
      </c>
      <c r="E60" s="2">
        <v>1.6075797000000001</v>
      </c>
      <c r="F60" s="2">
        <v>0.68393899999999996</v>
      </c>
      <c r="G60" s="2">
        <v>1.7410273999999999</v>
      </c>
      <c r="H60" s="2">
        <v>1.2674894000000001</v>
      </c>
      <c r="I60" s="2">
        <v>1.7980247</v>
      </c>
      <c r="J60" s="2">
        <v>1.7545972000000001</v>
      </c>
      <c r="K60" s="2">
        <v>1.7219214</v>
      </c>
      <c r="L60" s="2">
        <v>1.4445433999999999</v>
      </c>
      <c r="M60" s="2">
        <v>1.5685859</v>
      </c>
      <c r="N60" s="2">
        <v>1.8216251999999999</v>
      </c>
      <c r="O60" s="2">
        <v>1.4059638999999999</v>
      </c>
      <c r="P60" s="2">
        <v>0.75070669999999995</v>
      </c>
      <c r="Q60" s="2">
        <v>1.0782484999999999</v>
      </c>
      <c r="R60" s="2">
        <v>1.6319140999999999</v>
      </c>
      <c r="S60" s="2">
        <f t="shared" si="23"/>
        <v>1.5552797468168811</v>
      </c>
      <c r="T60" s="2">
        <f t="shared" si="24"/>
        <v>1.3732242219878792</v>
      </c>
      <c r="U60" s="2">
        <f t="shared" si="25"/>
        <v>3.0474017325305423</v>
      </c>
      <c r="V60" s="2">
        <f t="shared" si="26"/>
        <v>1.6065200652319291</v>
      </c>
      <c r="W60" s="2">
        <f t="shared" si="27"/>
        <v>3.3427313210158087</v>
      </c>
      <c r="X60" s="2">
        <f t="shared" si="28"/>
        <v>2.4074225743825943</v>
      </c>
      <c r="Y60" s="2">
        <f t="shared" si="29"/>
        <v>3.4774377761423327</v>
      </c>
      <c r="Z60" s="2">
        <f t="shared" si="30"/>
        <v>3.3743209436472221</v>
      </c>
      <c r="AA60" s="2">
        <f t="shared" si="31"/>
        <v>3.2987544688870685</v>
      </c>
      <c r="AB60" s="2">
        <f t="shared" si="32"/>
        <v>2.7217666820034192</v>
      </c>
      <c r="AC60" s="2">
        <f t="shared" si="33"/>
        <v>2.9661383681220643</v>
      </c>
      <c r="AD60" s="2">
        <f t="shared" si="34"/>
        <v>3.5347916958993557</v>
      </c>
      <c r="AE60" s="2">
        <f t="shared" si="35"/>
        <v>2.6499477246438383</v>
      </c>
      <c r="AF60" s="2">
        <f t="shared" si="36"/>
        <v>1.6826168536754869</v>
      </c>
      <c r="AG60" s="2">
        <f t="shared" si="37"/>
        <v>2.1114710986744178</v>
      </c>
      <c r="AH60" s="2">
        <f t="shared" si="38"/>
        <v>3.0992391854801165</v>
      </c>
      <c r="AI60" s="2">
        <f t="shared" si="39"/>
        <v>1.8956064416418077</v>
      </c>
      <c r="AJ60" s="2">
        <f t="shared" si="40"/>
        <v>3.1504781537969895</v>
      </c>
      <c r="AK60" s="2">
        <f t="shared" si="41"/>
        <v>3.1303628037279769</v>
      </c>
      <c r="AL60" s="2">
        <f t="shared" si="42"/>
        <v>2.3858187156184649</v>
      </c>
      <c r="AM60" s="2">
        <f t="shared" si="43"/>
        <v>1.6619895800039179</v>
      </c>
      <c r="AN60" s="2">
        <f t="shared" si="44"/>
        <v>1.6513780154791686</v>
      </c>
      <c r="AO60" s="2">
        <f t="shared" si="45"/>
        <v>1.2586044567099479</v>
      </c>
    </row>
    <row r="61" spans="1:41" x14ac:dyDescent="0.2">
      <c r="A61" s="1" t="s">
        <v>45</v>
      </c>
      <c r="B61" s="1" t="s">
        <v>154</v>
      </c>
      <c r="C61" s="2">
        <v>1.4255819000000001</v>
      </c>
      <c r="D61" s="2">
        <v>1.388401</v>
      </c>
      <c r="E61" s="2">
        <v>2.3004422</v>
      </c>
      <c r="F61" s="2">
        <v>1.4856791</v>
      </c>
      <c r="G61" s="2">
        <v>2.3288940999999999</v>
      </c>
      <c r="H61" s="2">
        <v>2.0812406999999999</v>
      </c>
      <c r="I61" s="2">
        <v>2.2033304999999999</v>
      </c>
      <c r="J61" s="2">
        <v>2.3137835999999998</v>
      </c>
      <c r="K61" s="2">
        <v>2.2689509999999999</v>
      </c>
      <c r="L61" s="2">
        <v>2.1513734000000002</v>
      </c>
      <c r="M61" s="2">
        <v>2.3212012999999998</v>
      </c>
      <c r="N61" s="2">
        <v>2.4041676999999999</v>
      </c>
      <c r="O61" s="2">
        <v>2.0593176</v>
      </c>
      <c r="P61" s="2">
        <v>1.6659273999999999</v>
      </c>
      <c r="Q61" s="2">
        <v>1.8278832</v>
      </c>
      <c r="R61" s="2">
        <v>2.3084845999999999</v>
      </c>
      <c r="S61" s="2">
        <f t="shared" si="23"/>
        <v>2.6862282566878761</v>
      </c>
      <c r="T61" s="2">
        <f t="shared" si="24"/>
        <v>2.617883687851648</v>
      </c>
      <c r="U61" s="2">
        <f t="shared" si="25"/>
        <v>4.926087315467516</v>
      </c>
      <c r="V61" s="2">
        <f t="shared" si="26"/>
        <v>2.8004896569719011</v>
      </c>
      <c r="W61" s="2">
        <f t="shared" si="27"/>
        <v>5.0242007131699173</v>
      </c>
      <c r="X61" s="2">
        <f t="shared" si="28"/>
        <v>4.231709816273705</v>
      </c>
      <c r="Y61" s="2">
        <f t="shared" si="29"/>
        <v>4.6054128761423483</v>
      </c>
      <c r="Z61" s="2">
        <f t="shared" si="30"/>
        <v>4.9718528564209494</v>
      </c>
      <c r="AA61" s="2">
        <f t="shared" si="31"/>
        <v>4.8197255590192407</v>
      </c>
      <c r="AB61" s="2">
        <f t="shared" si="32"/>
        <v>4.442505000014326</v>
      </c>
      <c r="AC61" s="2">
        <f t="shared" si="33"/>
        <v>4.9974817552335749</v>
      </c>
      <c r="AD61" s="2">
        <f t="shared" si="34"/>
        <v>5.2933010213235692</v>
      </c>
      <c r="AE61" s="2">
        <f t="shared" si="35"/>
        <v>4.1678911493765716</v>
      </c>
      <c r="AF61" s="2">
        <f t="shared" si="36"/>
        <v>3.17317568665983</v>
      </c>
      <c r="AG61" s="2">
        <f t="shared" si="37"/>
        <v>3.5501579181110681</v>
      </c>
      <c r="AH61" s="2">
        <f t="shared" si="38"/>
        <v>4.9536248021569103</v>
      </c>
      <c r="AI61" s="2">
        <f t="shared" si="39"/>
        <v>3.2576722292447355</v>
      </c>
      <c r="AJ61" s="2">
        <f t="shared" si="40"/>
        <v>4.7082940655017298</v>
      </c>
      <c r="AK61" s="2">
        <f t="shared" si="41"/>
        <v>4.8882533338976772</v>
      </c>
      <c r="AL61" s="2">
        <f t="shared" si="42"/>
        <v>3.9612123890760946</v>
      </c>
      <c r="AM61" s="2">
        <f t="shared" si="43"/>
        <v>1.4452939811545464</v>
      </c>
      <c r="AN61" s="2">
        <f t="shared" si="44"/>
        <v>1.5005356554950215</v>
      </c>
      <c r="AO61" s="2">
        <f t="shared" si="45"/>
        <v>1.2159640719884421</v>
      </c>
    </row>
    <row r="62" spans="1:41" x14ac:dyDescent="0.2">
      <c r="A62" s="1" t="s">
        <v>46</v>
      </c>
      <c r="B62" s="1" t="s">
        <v>155</v>
      </c>
      <c r="C62" s="2">
        <v>0.54481316000000002</v>
      </c>
      <c r="D62" s="2">
        <v>0.51890230000000004</v>
      </c>
      <c r="E62" s="2">
        <v>1.7272611</v>
      </c>
      <c r="F62" s="2">
        <v>0.56062219999999996</v>
      </c>
      <c r="G62" s="2">
        <v>1.4313940999999999</v>
      </c>
      <c r="H62" s="2">
        <v>0.97528219999999999</v>
      </c>
      <c r="I62" s="2">
        <v>1.4235606000000001</v>
      </c>
      <c r="J62" s="2">
        <v>1.4506688000000001</v>
      </c>
      <c r="K62" s="2">
        <v>1.6184639999999999</v>
      </c>
      <c r="L62" s="2">
        <v>1.3793979000000001</v>
      </c>
      <c r="M62" s="2">
        <v>1.5139532</v>
      </c>
      <c r="N62" s="2">
        <v>1.836721</v>
      </c>
      <c r="O62" s="2">
        <v>1.3628043999999999</v>
      </c>
      <c r="P62" s="2">
        <v>0.89032173000000003</v>
      </c>
      <c r="Q62" s="2">
        <v>1.1260638000000001</v>
      </c>
      <c r="R62" s="2">
        <v>1.5585374999999999</v>
      </c>
      <c r="S62" s="2">
        <f t="shared" si="23"/>
        <v>1.4588314022239848</v>
      </c>
      <c r="T62" s="2">
        <f t="shared" si="24"/>
        <v>1.4328646128087255</v>
      </c>
      <c r="U62" s="2">
        <f t="shared" si="25"/>
        <v>3.3109864348301961</v>
      </c>
      <c r="V62" s="2">
        <f t="shared" si="26"/>
        <v>1.4749051716072676</v>
      </c>
      <c r="W62" s="2">
        <f t="shared" si="27"/>
        <v>2.6970721201670567</v>
      </c>
      <c r="X62" s="2">
        <f t="shared" si="28"/>
        <v>1.9660257261734895</v>
      </c>
      <c r="Y62" s="2">
        <f t="shared" si="29"/>
        <v>2.6824673292897625</v>
      </c>
      <c r="Z62" s="2">
        <f t="shared" si="30"/>
        <v>2.7333473363566316</v>
      </c>
      <c r="AA62" s="2">
        <f t="shared" si="31"/>
        <v>3.0704795617467417</v>
      </c>
      <c r="AB62" s="2">
        <f t="shared" si="32"/>
        <v>2.6015977232990934</v>
      </c>
      <c r="AC62" s="2">
        <f t="shared" si="33"/>
        <v>2.8559153140079436</v>
      </c>
      <c r="AD62" s="2">
        <f t="shared" si="34"/>
        <v>3.5719725657558112</v>
      </c>
      <c r="AE62" s="2">
        <f t="shared" si="35"/>
        <v>2.5718462533657629</v>
      </c>
      <c r="AF62" s="2">
        <f t="shared" si="36"/>
        <v>1.8535894397089177</v>
      </c>
      <c r="AG62" s="2">
        <f t="shared" si="37"/>
        <v>2.1826242737108377</v>
      </c>
      <c r="AH62" s="2">
        <f t="shared" si="38"/>
        <v>2.945550933856536</v>
      </c>
      <c r="AI62" s="2">
        <f t="shared" si="39"/>
        <v>1.9193969053675435</v>
      </c>
      <c r="AJ62" s="2">
        <f t="shared" si="40"/>
        <v>2.5197281279967352</v>
      </c>
      <c r="AK62" s="2">
        <f t="shared" si="41"/>
        <v>3.0249912912023973</v>
      </c>
      <c r="AL62" s="2">
        <f t="shared" si="42"/>
        <v>2.3884027251605136</v>
      </c>
      <c r="AM62" s="2">
        <f t="shared" si="43"/>
        <v>1.3127707567675977</v>
      </c>
      <c r="AN62" s="2">
        <f t="shared" si="44"/>
        <v>1.576011341241141</v>
      </c>
      <c r="AO62" s="2">
        <f t="shared" si="45"/>
        <v>1.244350617884924</v>
      </c>
    </row>
    <row r="63" spans="1:41" x14ac:dyDescent="0.2">
      <c r="A63" s="1" t="s">
        <v>47</v>
      </c>
      <c r="B63" s="1" t="s">
        <v>156</v>
      </c>
      <c r="C63" s="2">
        <v>3.3151611999999999</v>
      </c>
      <c r="D63" s="2">
        <v>3.2134695</v>
      </c>
      <c r="E63" s="2">
        <v>4.6090520000000001</v>
      </c>
      <c r="F63" s="2">
        <v>3.2735599999999998</v>
      </c>
      <c r="G63" s="2">
        <v>4.3486560000000001</v>
      </c>
      <c r="H63" s="2">
        <v>3.6955300000000002</v>
      </c>
      <c r="I63" s="2">
        <v>4.4953246</v>
      </c>
      <c r="J63" s="2">
        <v>4.4183329999999996</v>
      </c>
      <c r="K63" s="2">
        <v>4.7047400000000001</v>
      </c>
      <c r="L63" s="2">
        <v>4.3690449999999998</v>
      </c>
      <c r="M63" s="2">
        <v>4.7332010000000002</v>
      </c>
      <c r="N63" s="2">
        <v>5.0581040000000002</v>
      </c>
      <c r="O63" s="2">
        <v>4.2534190000000001</v>
      </c>
      <c r="P63" s="2">
        <v>3.9515920000000002</v>
      </c>
      <c r="Q63" s="2">
        <v>4.0338674000000001</v>
      </c>
      <c r="R63" s="2">
        <v>4.6093792999999996</v>
      </c>
      <c r="S63" s="2">
        <f t="shared" si="23"/>
        <v>9.9532052888910432</v>
      </c>
      <c r="T63" s="2">
        <f t="shared" si="24"/>
        <v>9.2757857671975561</v>
      </c>
      <c r="U63" s="2">
        <f t="shared" si="25"/>
        <v>24.404106049388211</v>
      </c>
      <c r="V63" s="2">
        <f t="shared" si="26"/>
        <v>9.6702956640796032</v>
      </c>
      <c r="W63" s="2">
        <f t="shared" si="27"/>
        <v>20.373981000382152</v>
      </c>
      <c r="X63" s="2">
        <f t="shared" si="28"/>
        <v>12.955834149564408</v>
      </c>
      <c r="Y63" s="2">
        <f t="shared" si="29"/>
        <v>22.554206108001885</v>
      </c>
      <c r="Z63" s="2">
        <f t="shared" si="30"/>
        <v>21.382120063124923</v>
      </c>
      <c r="AA63" s="2">
        <f t="shared" si="31"/>
        <v>26.077614550875619</v>
      </c>
      <c r="AB63" s="2">
        <f t="shared" si="32"/>
        <v>20.663962137304559</v>
      </c>
      <c r="AC63" s="2">
        <f t="shared" si="33"/>
        <v>26.597172899709424</v>
      </c>
      <c r="AD63" s="2">
        <f t="shared" si="34"/>
        <v>33.315092634634475</v>
      </c>
      <c r="AE63" s="2">
        <f t="shared" si="35"/>
        <v>19.07245957793614</v>
      </c>
      <c r="AF63" s="2">
        <f t="shared" si="36"/>
        <v>15.472045098041583</v>
      </c>
      <c r="AG63" s="2">
        <f t="shared" si="37"/>
        <v>16.380044826187742</v>
      </c>
      <c r="AH63" s="2">
        <f t="shared" si="38"/>
        <v>24.409643165548143</v>
      </c>
      <c r="AI63" s="2">
        <f t="shared" si="39"/>
        <v>13.325848192389103</v>
      </c>
      <c r="AJ63" s="2">
        <f t="shared" si="40"/>
        <v>19.316535330268344</v>
      </c>
      <c r="AK63" s="2">
        <f t="shared" si="41"/>
        <v>26.663460555631019</v>
      </c>
      <c r="AL63" s="2">
        <f t="shared" si="42"/>
        <v>18.833548166928402</v>
      </c>
      <c r="AM63" s="2">
        <f t="shared" si="43"/>
        <v>1.4495539084184337</v>
      </c>
      <c r="AN63" s="2">
        <f t="shared" si="44"/>
        <v>2.0008828084098642</v>
      </c>
      <c r="AO63" s="2">
        <f t="shared" si="45"/>
        <v>1.4133095240935549</v>
      </c>
    </row>
    <row r="64" spans="1:41" x14ac:dyDescent="0.2">
      <c r="A64" s="1" t="s">
        <v>48</v>
      </c>
      <c r="B64" s="1" t="s">
        <v>157</v>
      </c>
      <c r="C64" s="2">
        <v>3.9704470000000001</v>
      </c>
      <c r="D64" s="2">
        <v>4.01633</v>
      </c>
      <c r="E64" s="2">
        <v>5.1157640000000004</v>
      </c>
      <c r="F64" s="2">
        <v>4.0205510000000002</v>
      </c>
      <c r="G64" s="2">
        <v>5.0715136999999997</v>
      </c>
      <c r="H64" s="2">
        <v>4.6994904999999996</v>
      </c>
      <c r="I64" s="2">
        <v>4.7782673999999998</v>
      </c>
      <c r="J64" s="2">
        <v>4.9877577000000004</v>
      </c>
      <c r="K64" s="2">
        <v>4.8321557000000004</v>
      </c>
      <c r="L64" s="2">
        <v>4.8568806999999996</v>
      </c>
      <c r="M64" s="2">
        <v>4.7833480000000002</v>
      </c>
      <c r="N64" s="2">
        <v>5.2688430000000004</v>
      </c>
      <c r="O64" s="2">
        <v>4.7685240000000002</v>
      </c>
      <c r="P64" s="2">
        <v>4.3715549999999999</v>
      </c>
      <c r="Q64" s="2">
        <v>4.4977384000000002</v>
      </c>
      <c r="R64" s="2">
        <v>4.9238229999999996</v>
      </c>
      <c r="S64" s="2">
        <f t="shared" si="23"/>
        <v>15.67558088070669</v>
      </c>
      <c r="T64" s="2">
        <f t="shared" si="24"/>
        <v>16.182134348581442</v>
      </c>
      <c r="U64" s="2">
        <f t="shared" si="25"/>
        <v>34.673558479572577</v>
      </c>
      <c r="V64" s="2">
        <f t="shared" si="26"/>
        <v>16.229548948940064</v>
      </c>
      <c r="W64" s="2">
        <f t="shared" si="27"/>
        <v>33.626196546878042</v>
      </c>
      <c r="X64" s="2">
        <f t="shared" si="28"/>
        <v>25.982898981572202</v>
      </c>
      <c r="Y64" s="2">
        <f t="shared" si="29"/>
        <v>27.441118845284521</v>
      </c>
      <c r="Z64" s="2">
        <f t="shared" si="30"/>
        <v>31.729605962681866</v>
      </c>
      <c r="AA64" s="2">
        <f t="shared" si="31"/>
        <v>28.485497539002232</v>
      </c>
      <c r="AB64" s="2">
        <f t="shared" si="32"/>
        <v>28.977891104429911</v>
      </c>
      <c r="AC64" s="2">
        <f t="shared" si="33"/>
        <v>27.53792594531954</v>
      </c>
      <c r="AD64" s="2">
        <f t="shared" si="34"/>
        <v>38.55491814697676</v>
      </c>
      <c r="AE64" s="2">
        <f t="shared" si="35"/>
        <v>27.256416629508426</v>
      </c>
      <c r="AF64" s="2">
        <f t="shared" si="36"/>
        <v>20.699944578751342</v>
      </c>
      <c r="AG64" s="2">
        <f t="shared" si="37"/>
        <v>22.591973557104435</v>
      </c>
      <c r="AH64" s="2">
        <f t="shared" si="38"/>
        <v>30.354173791971114</v>
      </c>
      <c r="AI64" s="2">
        <f t="shared" si="39"/>
        <v>20.690205664450193</v>
      </c>
      <c r="AJ64" s="2">
        <f t="shared" si="40"/>
        <v>29.694955084104159</v>
      </c>
      <c r="AK64" s="2">
        <f t="shared" si="41"/>
        <v>30.889058183932111</v>
      </c>
      <c r="AL64" s="2">
        <f t="shared" si="42"/>
        <v>25.225627139333831</v>
      </c>
      <c r="AM64" s="2">
        <f t="shared" si="43"/>
        <v>1.4352179753885135</v>
      </c>
      <c r="AN64" s="2">
        <f t="shared" si="44"/>
        <v>1.4929314229585227</v>
      </c>
      <c r="AO64" s="2">
        <f t="shared" si="45"/>
        <v>1.2192062055079702</v>
      </c>
    </row>
    <row r="65" spans="1:41" x14ac:dyDescent="0.2">
      <c r="A65" s="1" t="s">
        <v>49</v>
      </c>
      <c r="B65" s="1" t="s">
        <v>158</v>
      </c>
      <c r="C65" s="2">
        <v>0.59912394999999996</v>
      </c>
      <c r="D65" s="2">
        <v>1.0732431</v>
      </c>
      <c r="E65" s="2">
        <v>1.5708975999999999</v>
      </c>
      <c r="F65" s="2">
        <v>0.98093509999999995</v>
      </c>
      <c r="G65" s="2">
        <v>1.692348</v>
      </c>
      <c r="H65" s="2">
        <v>1.3911867</v>
      </c>
      <c r="I65" s="2">
        <v>1.7090974000000001</v>
      </c>
      <c r="J65" s="2">
        <v>1.8521528</v>
      </c>
      <c r="K65" s="2">
        <v>1.5689416</v>
      </c>
      <c r="L65" s="2">
        <v>1.94523</v>
      </c>
      <c r="M65" s="2">
        <v>1.8293672000000001</v>
      </c>
      <c r="N65" s="2">
        <v>1.623138</v>
      </c>
      <c r="O65" s="2">
        <v>1.6004415000000001</v>
      </c>
      <c r="P65" s="2">
        <v>1.5189366</v>
      </c>
      <c r="Q65" s="2">
        <v>1.6387281</v>
      </c>
      <c r="R65" s="2">
        <v>1.8873806</v>
      </c>
      <c r="S65" s="2">
        <f t="shared" si="23"/>
        <v>1.514796454922154</v>
      </c>
      <c r="T65" s="2">
        <f t="shared" si="24"/>
        <v>2.1041580877589832</v>
      </c>
      <c r="U65" s="2">
        <f t="shared" si="25"/>
        <v>2.9708949648491347</v>
      </c>
      <c r="V65" s="2">
        <f t="shared" si="26"/>
        <v>1.9737443003897746</v>
      </c>
      <c r="W65" s="2">
        <f t="shared" si="27"/>
        <v>3.2318225812157091</v>
      </c>
      <c r="X65" s="2">
        <f t="shared" si="28"/>
        <v>2.62294344309753</v>
      </c>
      <c r="Y65" s="2">
        <f t="shared" si="29"/>
        <v>3.2695620429251839</v>
      </c>
      <c r="Z65" s="2">
        <f t="shared" si="30"/>
        <v>3.6103852759362756</v>
      </c>
      <c r="AA65" s="2">
        <f t="shared" si="31"/>
        <v>2.9668697669704525</v>
      </c>
      <c r="AB65" s="2">
        <f t="shared" si="32"/>
        <v>3.8509916633944563</v>
      </c>
      <c r="AC65" s="2">
        <f t="shared" si="33"/>
        <v>3.5538115973477056</v>
      </c>
      <c r="AD65" s="2">
        <f t="shared" si="34"/>
        <v>3.0804433405371552</v>
      </c>
      <c r="AE65" s="2">
        <f t="shared" si="35"/>
        <v>3.032360967732469</v>
      </c>
      <c r="AF65" s="2">
        <f t="shared" si="36"/>
        <v>2.8657973589915424</v>
      </c>
      <c r="AG65" s="2">
        <f t="shared" si="37"/>
        <v>3.1139118401946697</v>
      </c>
      <c r="AH65" s="2">
        <f t="shared" si="38"/>
        <v>3.699628989570853</v>
      </c>
      <c r="AI65" s="2">
        <f t="shared" si="39"/>
        <v>2.1408984519800116</v>
      </c>
      <c r="AJ65" s="2">
        <f t="shared" si="40"/>
        <v>3.1836783357936747</v>
      </c>
      <c r="AK65" s="2">
        <f t="shared" si="41"/>
        <v>3.3630290920624422</v>
      </c>
      <c r="AL65" s="2">
        <f t="shared" si="42"/>
        <v>3.1779247891223834</v>
      </c>
      <c r="AM65" s="2">
        <f t="shared" si="43"/>
        <v>1.4870758269030684</v>
      </c>
      <c r="AN65" s="2">
        <f t="shared" si="44"/>
        <v>1.5708494202292229</v>
      </c>
      <c r="AO65" s="2">
        <f t="shared" si="45"/>
        <v>1.4843883819820025</v>
      </c>
    </row>
    <row r="66" spans="1:41" x14ac:dyDescent="0.2">
      <c r="A66" s="1" t="s">
        <v>234</v>
      </c>
      <c r="B66" s="1" t="s">
        <v>233</v>
      </c>
      <c r="C66" s="2">
        <v>-3.5905837999999999E-3</v>
      </c>
      <c r="D66" s="2">
        <v>4.7118186999999999E-2</v>
      </c>
      <c r="E66" s="2">
        <v>7.0226670000000005E-2</v>
      </c>
      <c r="F66" s="2">
        <v>8.0096244999999996E-2</v>
      </c>
      <c r="G66" s="2">
        <v>0.47343015999999999</v>
      </c>
      <c r="H66" s="2">
        <v>-0.26796913</v>
      </c>
      <c r="I66" s="2">
        <v>0.51787139999999998</v>
      </c>
      <c r="J66" s="2">
        <v>0.17742872000000001</v>
      </c>
      <c r="K66" s="2">
        <v>-0.7245779</v>
      </c>
      <c r="L66" s="2">
        <v>0.10131931</v>
      </c>
      <c r="M66" s="2">
        <v>0.2178359</v>
      </c>
      <c r="N66" s="2">
        <v>0.24068593999999999</v>
      </c>
      <c r="O66" s="2">
        <v>0.16266203000000001</v>
      </c>
      <c r="P66" s="2">
        <v>-0.25025130000000001</v>
      </c>
      <c r="Q66" s="2">
        <v>-0.15900707</v>
      </c>
      <c r="R66" s="2">
        <v>0.38837385000000002</v>
      </c>
      <c r="S66" s="2">
        <f t="shared" si="23"/>
        <v>0.99751429146501069</v>
      </c>
      <c r="T66" s="2">
        <f t="shared" si="24"/>
        <v>1.0331990248999803</v>
      </c>
      <c r="U66" s="2">
        <f t="shared" si="25"/>
        <v>1.0498816235215951</v>
      </c>
      <c r="V66" s="2">
        <f t="shared" si="26"/>
        <v>1.0570885586486403</v>
      </c>
      <c r="W66" s="2">
        <f t="shared" si="27"/>
        <v>1.3884066304457512</v>
      </c>
      <c r="X66" s="2">
        <f t="shared" si="28"/>
        <v>0.83048779422470487</v>
      </c>
      <c r="Y66" s="2">
        <f t="shared" si="29"/>
        <v>1.4318411030186848</v>
      </c>
      <c r="Z66" s="2">
        <f t="shared" si="30"/>
        <v>1.1308665723602889</v>
      </c>
      <c r="AA66" s="2">
        <f t="shared" si="31"/>
        <v>0.60517407898390674</v>
      </c>
      <c r="AB66" s="2">
        <f t="shared" si="32"/>
        <v>1.0727540219331777</v>
      </c>
      <c r="AC66" s="2">
        <f t="shared" si="33"/>
        <v>1.1629877494565657</v>
      </c>
      <c r="AD66" s="2">
        <f t="shared" si="34"/>
        <v>1.1815543066112213</v>
      </c>
      <c r="AE66" s="2">
        <f t="shared" si="35"/>
        <v>1.1193506355524512</v>
      </c>
      <c r="AF66" s="2">
        <f t="shared" si="36"/>
        <v>0.84074995404065223</v>
      </c>
      <c r="AG66" s="2">
        <f t="shared" si="37"/>
        <v>0.89564128094470774</v>
      </c>
      <c r="AH66" s="2">
        <f t="shared" si="38"/>
        <v>1.3089172112517897</v>
      </c>
      <c r="AI66" s="2">
        <f t="shared" si="39"/>
        <v>1.0344208746338066</v>
      </c>
      <c r="AJ66" s="2">
        <f t="shared" si="40"/>
        <v>1.1954005250123574</v>
      </c>
      <c r="AK66" s="2">
        <f t="shared" si="41"/>
        <v>1.0056175392462179</v>
      </c>
      <c r="AL66" s="2">
        <f t="shared" si="42"/>
        <v>1.0411647704474003</v>
      </c>
      <c r="AM66" s="2">
        <f t="shared" si="43"/>
        <v>1.1556229715835336</v>
      </c>
      <c r="AN66" s="2">
        <f t="shared" si="44"/>
        <v>0.97215511007762156</v>
      </c>
      <c r="AO66" s="2">
        <f t="shared" si="45"/>
        <v>1.006519489290064</v>
      </c>
    </row>
    <row r="67" spans="1:41" x14ac:dyDescent="0.2">
      <c r="A67" s="1" t="s">
        <v>50</v>
      </c>
      <c r="B67" s="1" t="s">
        <v>159</v>
      </c>
      <c r="C67" s="2">
        <v>-0.15612602</v>
      </c>
      <c r="D67" s="2">
        <v>-2.4628639999999999E-3</v>
      </c>
      <c r="E67" s="2">
        <v>1.0259499999999999</v>
      </c>
      <c r="F67" s="2">
        <v>3.1977177000000002E-2</v>
      </c>
      <c r="G67" s="2">
        <v>1.3547214999999999</v>
      </c>
      <c r="H67" s="2">
        <v>0.78340770000000004</v>
      </c>
      <c r="I67" s="2">
        <v>1.3598385</v>
      </c>
      <c r="J67" s="2">
        <v>1.3086882</v>
      </c>
      <c r="K67" s="2">
        <v>1.03515</v>
      </c>
      <c r="L67" s="2">
        <v>0.92621089999999995</v>
      </c>
      <c r="M67" s="2">
        <v>1.0095601000000001</v>
      </c>
      <c r="N67" s="2">
        <v>1.8543057000000001</v>
      </c>
      <c r="O67" s="2">
        <v>1.0137529000000001</v>
      </c>
      <c r="P67" s="2">
        <v>0.32010555000000002</v>
      </c>
      <c r="Q67" s="2">
        <v>0.6230445</v>
      </c>
      <c r="R67" s="2">
        <v>1.1493591999999999</v>
      </c>
      <c r="S67" s="2">
        <f t="shared" si="23"/>
        <v>0.89743165622236931</v>
      </c>
      <c r="T67" s="2">
        <f t="shared" si="24"/>
        <v>0.99829432907517857</v>
      </c>
      <c r="U67" s="2">
        <f t="shared" si="25"/>
        <v>2.0362998255321525</v>
      </c>
      <c r="V67" s="2">
        <f t="shared" si="26"/>
        <v>1.0224123562271745</v>
      </c>
      <c r="W67" s="2">
        <f t="shared" si="27"/>
        <v>2.5574774156491604</v>
      </c>
      <c r="X67" s="2">
        <f t="shared" si="28"/>
        <v>1.7211915945431535</v>
      </c>
      <c r="Y67" s="2">
        <f t="shared" si="29"/>
        <v>2.5665644694255172</v>
      </c>
      <c r="Z67" s="2">
        <f t="shared" si="30"/>
        <v>2.4771619653143948</v>
      </c>
      <c r="AA67" s="2">
        <f t="shared" si="31"/>
        <v>2.0493267077436061</v>
      </c>
      <c r="AB67" s="2">
        <f t="shared" si="32"/>
        <v>1.9002785371709119</v>
      </c>
      <c r="AC67" s="2">
        <f t="shared" si="33"/>
        <v>2.0132971211252984</v>
      </c>
      <c r="AD67" s="2">
        <f t="shared" si="34"/>
        <v>3.6157769912389091</v>
      </c>
      <c r="AE67" s="2">
        <f t="shared" si="35"/>
        <v>2.0191567311372776</v>
      </c>
      <c r="AF67" s="2">
        <f t="shared" si="36"/>
        <v>1.2484218822089004</v>
      </c>
      <c r="AG67" s="2">
        <f t="shared" si="37"/>
        <v>1.5401218528743432</v>
      </c>
      <c r="AH67" s="2">
        <f t="shared" si="38"/>
        <v>2.2181534909161784</v>
      </c>
      <c r="AI67" s="2">
        <f t="shared" si="39"/>
        <v>1.2386095417642187</v>
      </c>
      <c r="AJ67" s="2">
        <f t="shared" si="40"/>
        <v>2.3305988612330562</v>
      </c>
      <c r="AK67" s="2">
        <f t="shared" si="41"/>
        <v>2.3946698393196817</v>
      </c>
      <c r="AL67" s="2">
        <f t="shared" si="42"/>
        <v>1.7564634892841746</v>
      </c>
      <c r="AM67" s="2">
        <f t="shared" si="43"/>
        <v>1.8816251471092802</v>
      </c>
      <c r="AN67" s="2">
        <f t="shared" si="44"/>
        <v>1.9333532954290209</v>
      </c>
      <c r="AO67" s="2">
        <f t="shared" si="45"/>
        <v>1.4180929744674406</v>
      </c>
    </row>
    <row r="68" spans="1:41" x14ac:dyDescent="0.2">
      <c r="A68" s="1" t="s">
        <v>236</v>
      </c>
      <c r="B68" s="1" t="s">
        <v>235</v>
      </c>
      <c r="C68" s="2">
        <v>2.0675797</v>
      </c>
      <c r="D68" s="2">
        <v>2.4125576</v>
      </c>
      <c r="E68" s="2">
        <v>2.9136320000000002</v>
      </c>
      <c r="F68" s="2">
        <v>2.3163819999999999</v>
      </c>
      <c r="G68" s="2">
        <v>2.9222359999999998</v>
      </c>
      <c r="H68" s="2">
        <v>2.7339810999999998</v>
      </c>
      <c r="I68" s="2">
        <v>2.7209268</v>
      </c>
      <c r="J68" s="2">
        <v>2.8373308000000002</v>
      </c>
      <c r="K68" s="2">
        <v>2.7954574000000001</v>
      </c>
      <c r="L68" s="2">
        <v>2.8936315000000001</v>
      </c>
      <c r="M68" s="2">
        <v>2.7075347999999999</v>
      </c>
      <c r="N68" s="2">
        <v>2.8396373000000001</v>
      </c>
      <c r="O68" s="2">
        <v>2.6811389999999999</v>
      </c>
      <c r="P68" s="2">
        <v>2.2446207999999999</v>
      </c>
      <c r="Q68" s="2">
        <v>2.4869618</v>
      </c>
      <c r="R68" s="2">
        <v>2.8220896999999998</v>
      </c>
      <c r="S68" s="2">
        <f t="shared" ref="S68:S99" si="46">2^C68</f>
        <v>4.1918285197672667</v>
      </c>
      <c r="T68" s="2">
        <f t="shared" ref="T68:T99" si="47">2^D68</f>
        <v>5.3241735537587145</v>
      </c>
      <c r="U68" s="2">
        <f t="shared" ref="U68:U99" si="48">2^E68</f>
        <v>7.5351278995031699</v>
      </c>
      <c r="V68" s="2">
        <f t="shared" ref="V68:V99" si="49">2^F68</f>
        <v>4.9808155983688902</v>
      </c>
      <c r="W68" s="2">
        <f t="shared" ref="W68:W99" si="50">2^G68</f>
        <v>7.5802004532982572</v>
      </c>
      <c r="X68" s="2">
        <f t="shared" ref="X68:X99" si="51">2^H68</f>
        <v>6.6528896303694154</v>
      </c>
      <c r="Y68" s="2">
        <f t="shared" ref="Y68:Y99" si="52">2^I68</f>
        <v>6.592962154962315</v>
      </c>
      <c r="Z68" s="2">
        <f t="shared" ref="Z68:Z99" si="53">2^J68</f>
        <v>7.146965380716626</v>
      </c>
      <c r="AA68" s="2">
        <f t="shared" ref="AA68:AA99" si="54">2^K68</f>
        <v>6.9425102401021457</v>
      </c>
      <c r="AB68" s="2">
        <f t="shared" ref="AB68:AB99" si="55">2^L68</f>
        <v>7.4313869915074591</v>
      </c>
      <c r="AC68" s="2">
        <f t="shared" ref="AC68:AC99" si="56">2^M68</f>
        <v>6.5320453177343119</v>
      </c>
      <c r="AD68" s="2">
        <f t="shared" ref="AD68:AD99" si="57">2^N68</f>
        <v>7.1584006871647858</v>
      </c>
      <c r="AE68" s="2">
        <f t="shared" ref="AE68:AE99" si="58">2^O68</f>
        <v>6.413620541464196</v>
      </c>
      <c r="AF68" s="2">
        <f t="shared" ref="AF68:AF99" si="59">2^P68</f>
        <v>4.7391252816739931</v>
      </c>
      <c r="AG68" s="2">
        <f t="shared" ref="AG68:AG99" si="60">2^Q68</f>
        <v>5.6059613584667671</v>
      </c>
      <c r="AH68" s="2">
        <f t="shared" ref="AH68:AH99" si="61">2^R68</f>
        <v>7.0718599298680873</v>
      </c>
      <c r="AI68" s="2">
        <f t="shared" ref="AI68:AI99" si="62">AVERAGE(S68:V68)</f>
        <v>5.5079863928495101</v>
      </c>
      <c r="AJ68" s="2">
        <f t="shared" ref="AJ68:AJ99" si="63">AVERAGE(W68:Z68)</f>
        <v>6.9932544048366534</v>
      </c>
      <c r="AK68" s="2">
        <f t="shared" ref="AK68:AK99" si="64">AVERAGE(AA68:AD68)</f>
        <v>7.0160858091271754</v>
      </c>
      <c r="AL68" s="2">
        <f t="shared" ref="AL68:AL99" si="65">AVERAGE(AE68:AH68)</f>
        <v>5.9576417778682611</v>
      </c>
      <c r="AM68" s="2">
        <f t="shared" ref="AM68:AM99" si="66">AJ68/AI68</f>
        <v>1.2696571679834439</v>
      </c>
      <c r="AN68" s="2">
        <f t="shared" ref="AN68:AN99" si="67">AK68/AI68</f>
        <v>1.2738023133527501</v>
      </c>
      <c r="AO68" s="2">
        <f t="shared" ref="AO68:AO99" si="68">AL68/AI68</f>
        <v>1.0816369818201612</v>
      </c>
    </row>
    <row r="69" spans="1:41" x14ac:dyDescent="0.2">
      <c r="A69" s="1" t="s">
        <v>51</v>
      </c>
      <c r="B69" s="1" t="s">
        <v>237</v>
      </c>
      <c r="C69" s="2">
        <v>2.1378560000000002</v>
      </c>
      <c r="D69" s="2">
        <v>2.9981955999999998</v>
      </c>
      <c r="E69" s="2">
        <v>2.9345593000000001</v>
      </c>
      <c r="F69" s="2">
        <v>2.7483105999999999</v>
      </c>
      <c r="G69" s="2">
        <v>3.0483441</v>
      </c>
      <c r="H69" s="2">
        <v>3.2830620000000001</v>
      </c>
      <c r="I69" s="2">
        <v>2.7362552</v>
      </c>
      <c r="J69" s="2">
        <v>2.9104233000000002</v>
      </c>
      <c r="K69" s="2">
        <v>2.6836943999999998</v>
      </c>
      <c r="L69" s="2">
        <v>3.1381288000000001</v>
      </c>
      <c r="M69" s="2">
        <v>2.7160625</v>
      </c>
      <c r="N69" s="2">
        <v>2.3060155</v>
      </c>
      <c r="O69" s="2">
        <v>2.8793163000000002</v>
      </c>
      <c r="P69" s="2">
        <v>2.4599204000000001</v>
      </c>
      <c r="Q69" s="2">
        <v>2.6731229999999999</v>
      </c>
      <c r="R69" s="2">
        <v>3.0334840000000001</v>
      </c>
      <c r="S69" s="2">
        <f t="shared" si="46"/>
        <v>4.4010751301748021</v>
      </c>
      <c r="T69" s="2">
        <f t="shared" si="47"/>
        <v>7.9900005363611299</v>
      </c>
      <c r="U69" s="2">
        <f t="shared" si="48"/>
        <v>7.6452267968755665</v>
      </c>
      <c r="V69" s="2">
        <f t="shared" si="49"/>
        <v>6.719298395769628</v>
      </c>
      <c r="W69" s="2">
        <f t="shared" si="50"/>
        <v>8.2726187730886807</v>
      </c>
      <c r="X69" s="2">
        <f t="shared" si="51"/>
        <v>9.7341971884266556</v>
      </c>
      <c r="Y69" s="2">
        <f t="shared" si="52"/>
        <v>6.663384756662599</v>
      </c>
      <c r="Z69" s="2">
        <f t="shared" si="53"/>
        <v>7.5183876342312201</v>
      </c>
      <c r="AA69" s="2">
        <f t="shared" si="54"/>
        <v>6.4249908512127698</v>
      </c>
      <c r="AB69" s="2">
        <f t="shared" si="55"/>
        <v>8.8038148211624581</v>
      </c>
      <c r="AC69" s="2">
        <f t="shared" si="56"/>
        <v>6.5707702567805546</v>
      </c>
      <c r="AD69" s="2">
        <f t="shared" si="57"/>
        <v>4.9451541730533233</v>
      </c>
      <c r="AE69" s="2">
        <f t="shared" si="58"/>
        <v>7.3580133812909159</v>
      </c>
      <c r="AF69" s="2">
        <f t="shared" si="59"/>
        <v>5.5018637015198824</v>
      </c>
      <c r="AG69" s="2">
        <f t="shared" si="60"/>
        <v>6.378083566073391</v>
      </c>
      <c r="AH69" s="2">
        <f t="shared" si="61"/>
        <v>8.1878461822881423</v>
      </c>
      <c r="AI69" s="2">
        <f t="shared" si="62"/>
        <v>6.6889002147952814</v>
      </c>
      <c r="AJ69" s="2">
        <f t="shared" si="63"/>
        <v>8.0471470881022888</v>
      </c>
      <c r="AK69" s="2">
        <f t="shared" si="64"/>
        <v>6.686182525552276</v>
      </c>
      <c r="AL69" s="2">
        <f t="shared" si="65"/>
        <v>6.8564517077930827</v>
      </c>
      <c r="AM69" s="2">
        <f t="shared" si="66"/>
        <v>1.2030598199540607</v>
      </c>
      <c r="AN69" s="2">
        <f t="shared" si="67"/>
        <v>0.99959370163169814</v>
      </c>
      <c r="AO69" s="2">
        <f t="shared" si="68"/>
        <v>1.0250491841135845</v>
      </c>
    </row>
    <row r="70" spans="1:41" x14ac:dyDescent="0.2">
      <c r="A70" s="1" t="s">
        <v>52</v>
      </c>
      <c r="B70" s="1" t="s">
        <v>160</v>
      </c>
      <c r="C70" s="2">
        <v>5.2831970000000004</v>
      </c>
      <c r="D70" s="2">
        <v>5.415451</v>
      </c>
      <c r="E70" s="2">
        <v>6.9867100000000004</v>
      </c>
      <c r="F70" s="2">
        <v>5.1837650000000002</v>
      </c>
      <c r="G70" s="2">
        <v>6.4932942000000002</v>
      </c>
      <c r="H70" s="2">
        <v>5.9408444999999999</v>
      </c>
      <c r="I70" s="2">
        <v>6.3030971999999998</v>
      </c>
      <c r="J70" s="2">
        <v>6.3781585999999999</v>
      </c>
      <c r="K70" s="2">
        <v>6.5976340000000002</v>
      </c>
      <c r="L70" s="2">
        <v>6.1863035999999996</v>
      </c>
      <c r="M70" s="2">
        <v>6.21319</v>
      </c>
      <c r="N70" s="2">
        <v>7.0767837</v>
      </c>
      <c r="O70" s="2">
        <v>6.0964936999999999</v>
      </c>
      <c r="P70" s="2">
        <v>5.4521240000000004</v>
      </c>
      <c r="Q70" s="2">
        <v>5.6831155000000004</v>
      </c>
      <c r="R70" s="2">
        <v>6.1504703000000003</v>
      </c>
      <c r="S70" s="2">
        <f t="shared" si="46"/>
        <v>38.940432429103737</v>
      </c>
      <c r="T70" s="2">
        <f t="shared" si="47"/>
        <v>42.678897405336109</v>
      </c>
      <c r="U70" s="2">
        <f t="shared" si="48"/>
        <v>126.82628784303935</v>
      </c>
      <c r="V70" s="2">
        <f t="shared" si="49"/>
        <v>36.347015440600288</v>
      </c>
      <c r="W70" s="2">
        <f t="shared" si="50"/>
        <v>90.089945640872301</v>
      </c>
      <c r="X70" s="2">
        <f t="shared" si="51"/>
        <v>61.428851278600014</v>
      </c>
      <c r="Y70" s="2">
        <f t="shared" si="52"/>
        <v>78.962578705947934</v>
      </c>
      <c r="Z70" s="2">
        <f t="shared" si="53"/>
        <v>83.179643694192578</v>
      </c>
      <c r="AA70" s="2">
        <f t="shared" si="54"/>
        <v>96.846902361698881</v>
      </c>
      <c r="AB70" s="2">
        <f t="shared" si="55"/>
        <v>72.822057607727174</v>
      </c>
      <c r="AC70" s="2">
        <f t="shared" si="56"/>
        <v>74.191911202181373</v>
      </c>
      <c r="AD70" s="2">
        <f t="shared" si="57"/>
        <v>134.9970152706303</v>
      </c>
      <c r="AE70" s="2">
        <f t="shared" si="58"/>
        <v>68.426995612046909</v>
      </c>
      <c r="AF70" s="2">
        <f t="shared" si="59"/>
        <v>43.777692266793494</v>
      </c>
      <c r="AG70" s="2">
        <f t="shared" si="60"/>
        <v>51.379306063312413</v>
      </c>
      <c r="AH70" s="2">
        <f t="shared" si="61"/>
        <v>71.035599128668395</v>
      </c>
      <c r="AI70" s="2">
        <f t="shared" si="62"/>
        <v>61.198158279519873</v>
      </c>
      <c r="AJ70" s="2">
        <f t="shared" si="63"/>
        <v>78.415254829903205</v>
      </c>
      <c r="AK70" s="2">
        <f t="shared" si="64"/>
        <v>94.714471610559428</v>
      </c>
      <c r="AL70" s="2">
        <f t="shared" si="65"/>
        <v>58.654898267705299</v>
      </c>
      <c r="AM70" s="2">
        <f t="shared" si="66"/>
        <v>1.2813335733363904</v>
      </c>
      <c r="AN70" s="2">
        <f t="shared" si="67"/>
        <v>1.5476686598631821</v>
      </c>
      <c r="AO70" s="2">
        <f t="shared" si="68"/>
        <v>0.95844221324115109</v>
      </c>
    </row>
    <row r="71" spans="1:41" x14ac:dyDescent="0.2">
      <c r="A71" s="1" t="s">
        <v>53</v>
      </c>
      <c r="B71" s="1" t="s">
        <v>161</v>
      </c>
      <c r="C71" s="2">
        <v>2.1811948000000001</v>
      </c>
      <c r="D71" s="2">
        <v>3.1390867</v>
      </c>
      <c r="E71" s="2">
        <v>1.9330982999999999</v>
      </c>
      <c r="F71" s="2">
        <v>2.8016190000000001</v>
      </c>
      <c r="G71" s="2">
        <v>1.9826112</v>
      </c>
      <c r="H71" s="2">
        <v>2.8848848</v>
      </c>
      <c r="I71" s="2">
        <v>1.7864256000000001</v>
      </c>
      <c r="J71" s="2">
        <v>1.9051952000000001</v>
      </c>
      <c r="K71" s="2">
        <v>1.4783568</v>
      </c>
      <c r="L71" s="2">
        <v>2.2930712999999998</v>
      </c>
      <c r="M71" s="2">
        <v>1.810451</v>
      </c>
      <c r="N71" s="2">
        <v>0.60575056000000005</v>
      </c>
      <c r="O71" s="2">
        <v>2.3378410000000001</v>
      </c>
      <c r="P71" s="2">
        <v>2.5361552000000001</v>
      </c>
      <c r="Q71" s="2">
        <v>2.3321136999999998</v>
      </c>
      <c r="R71" s="2">
        <v>2.5078095999999999</v>
      </c>
      <c r="S71" s="2">
        <f t="shared" si="46"/>
        <v>4.5352899876239245</v>
      </c>
      <c r="T71" s="2">
        <f t="shared" si="47"/>
        <v>8.8096621931066128</v>
      </c>
      <c r="U71" s="2">
        <f t="shared" si="48"/>
        <v>3.8187442430571519</v>
      </c>
      <c r="V71" s="2">
        <f t="shared" si="49"/>
        <v>6.9722243848490129</v>
      </c>
      <c r="W71" s="2">
        <f t="shared" si="50"/>
        <v>3.952077394911659</v>
      </c>
      <c r="X71" s="2">
        <f t="shared" si="51"/>
        <v>7.3864686486634916</v>
      </c>
      <c r="Y71" s="2">
        <f t="shared" si="52"/>
        <v>3.4495916713910999</v>
      </c>
      <c r="Z71" s="2">
        <f t="shared" si="53"/>
        <v>3.7455957432847047</v>
      </c>
      <c r="AA71" s="2">
        <f t="shared" si="54"/>
        <v>2.7863119726391292</v>
      </c>
      <c r="AB71" s="2">
        <f t="shared" si="55"/>
        <v>4.9009835350716857</v>
      </c>
      <c r="AC71" s="2">
        <f t="shared" si="56"/>
        <v>3.507519197292607</v>
      </c>
      <c r="AD71" s="2">
        <f t="shared" si="57"/>
        <v>1.5217702460973326</v>
      </c>
      <c r="AE71" s="2">
        <f t="shared" si="58"/>
        <v>5.0554551993591357</v>
      </c>
      <c r="AF71" s="2">
        <f t="shared" si="59"/>
        <v>5.8004112855641177</v>
      </c>
      <c r="AG71" s="2">
        <f t="shared" si="60"/>
        <v>5.0354255244692467</v>
      </c>
      <c r="AH71" s="2">
        <f t="shared" si="61"/>
        <v>5.6875589759503118</v>
      </c>
      <c r="AI71" s="2">
        <f t="shared" si="62"/>
        <v>6.0339802021591762</v>
      </c>
      <c r="AJ71" s="2">
        <f t="shared" si="63"/>
        <v>4.6334333645627392</v>
      </c>
      <c r="AK71" s="2">
        <f t="shared" si="64"/>
        <v>3.1791462377751887</v>
      </c>
      <c r="AL71" s="2">
        <f t="shared" si="65"/>
        <v>5.3947127463357027</v>
      </c>
      <c r="AM71" s="2">
        <f t="shared" si="66"/>
        <v>0.76789005089952556</v>
      </c>
      <c r="AN71" s="2">
        <f t="shared" si="67"/>
        <v>0.52687382644006275</v>
      </c>
      <c r="AO71" s="2">
        <f t="shared" si="68"/>
        <v>0.89405542703061569</v>
      </c>
    </row>
    <row r="72" spans="1:41" x14ac:dyDescent="0.2">
      <c r="A72" s="1" t="s">
        <v>54</v>
      </c>
      <c r="B72" s="1" t="s">
        <v>162</v>
      </c>
      <c r="C72" s="2">
        <v>1.8068776</v>
      </c>
      <c r="D72" s="2">
        <v>2.6497698000000001</v>
      </c>
      <c r="E72" s="2">
        <v>1.5703119999999999</v>
      </c>
      <c r="F72" s="2">
        <v>2.3279252000000001</v>
      </c>
      <c r="G72" s="2">
        <v>1.4635005000000001</v>
      </c>
      <c r="H72" s="2">
        <v>2.3778877</v>
      </c>
      <c r="I72" s="2">
        <v>1.3216295</v>
      </c>
      <c r="J72" s="2">
        <v>1.3980269999999999</v>
      </c>
      <c r="K72" s="2">
        <v>1.0657988</v>
      </c>
      <c r="L72" s="2">
        <v>1.8158183000000001</v>
      </c>
      <c r="M72" s="2">
        <v>1.3949408999999999</v>
      </c>
      <c r="N72" s="2">
        <v>0.21048021</v>
      </c>
      <c r="O72" s="2">
        <v>1.8673677</v>
      </c>
      <c r="P72" s="2">
        <v>2.0765729999999998</v>
      </c>
      <c r="Q72" s="2">
        <v>1.9137244</v>
      </c>
      <c r="R72" s="2">
        <v>2.0613947000000001</v>
      </c>
      <c r="S72" s="2">
        <f t="shared" si="46"/>
        <v>3.4988422010074633</v>
      </c>
      <c r="T72" s="2">
        <f t="shared" si="47"/>
        <v>6.2756713415908942</v>
      </c>
      <c r="U72" s="2">
        <f t="shared" si="48"/>
        <v>2.9696893025294426</v>
      </c>
      <c r="V72" s="2">
        <f t="shared" si="49"/>
        <v>5.0208276414773003</v>
      </c>
      <c r="W72" s="2">
        <f t="shared" si="50"/>
        <v>2.7577668649495699</v>
      </c>
      <c r="X72" s="2">
        <f t="shared" si="51"/>
        <v>5.1977516388602538</v>
      </c>
      <c r="Y72" s="2">
        <f t="shared" si="52"/>
        <v>2.4994826280313758</v>
      </c>
      <c r="Z72" s="2">
        <f t="shared" si="53"/>
        <v>2.6354092246215455</v>
      </c>
      <c r="AA72" s="2">
        <f t="shared" si="54"/>
        <v>2.0933286054452265</v>
      </c>
      <c r="AB72" s="2">
        <f t="shared" si="55"/>
        <v>3.5205926258449289</v>
      </c>
      <c r="AC72" s="2">
        <f t="shared" si="56"/>
        <v>2.6297777893606979</v>
      </c>
      <c r="AD72" s="2">
        <f t="shared" si="57"/>
        <v>1.1570732588312653</v>
      </c>
      <c r="AE72" s="2">
        <f t="shared" si="58"/>
        <v>3.6486624789852162</v>
      </c>
      <c r="AF72" s="2">
        <f t="shared" si="59"/>
        <v>4.2180406537874404</v>
      </c>
      <c r="AG72" s="2">
        <f t="shared" si="60"/>
        <v>3.7678052578918408</v>
      </c>
      <c r="AH72" s="2">
        <f t="shared" si="61"/>
        <v>4.1738961341039325</v>
      </c>
      <c r="AI72" s="2">
        <f t="shared" si="62"/>
        <v>4.4412576216512747</v>
      </c>
      <c r="AJ72" s="2">
        <f t="shared" si="63"/>
        <v>3.2726025891156865</v>
      </c>
      <c r="AK72" s="2">
        <f t="shared" si="64"/>
        <v>2.3501930698705298</v>
      </c>
      <c r="AL72" s="2">
        <f t="shared" si="65"/>
        <v>3.9521011311921073</v>
      </c>
      <c r="AM72" s="2">
        <f t="shared" si="66"/>
        <v>0.73686393988082177</v>
      </c>
      <c r="AN72" s="2">
        <f t="shared" si="67"/>
        <v>0.52917287626217913</v>
      </c>
      <c r="AO72" s="2">
        <f t="shared" si="68"/>
        <v>0.88986081598272671</v>
      </c>
    </row>
    <row r="73" spans="1:41" x14ac:dyDescent="0.2">
      <c r="A73" s="1" t="s">
        <v>55</v>
      </c>
      <c r="B73" s="1" t="s">
        <v>163</v>
      </c>
      <c r="C73" s="2">
        <v>-1.8287796999999999</v>
      </c>
      <c r="D73" s="2">
        <v>-1.1468267000000001</v>
      </c>
      <c r="E73" s="2">
        <v>-0.66661689999999996</v>
      </c>
      <c r="F73" s="2">
        <v>-1.3110394000000001</v>
      </c>
      <c r="G73" s="2">
        <v>-0.14356469999999999</v>
      </c>
      <c r="H73" s="2">
        <v>-0.39846324999999999</v>
      </c>
      <c r="I73" s="2">
        <v>-0.19839667999999999</v>
      </c>
      <c r="J73" s="2">
        <v>-7.2569847E-3</v>
      </c>
      <c r="K73" s="2">
        <v>-0.58243370000000005</v>
      </c>
      <c r="L73" s="2">
        <v>-0.28516292999999998</v>
      </c>
      <c r="M73" s="2">
        <v>-0.55937769999999998</v>
      </c>
      <c r="N73" s="2">
        <v>-0.31954001999999998</v>
      </c>
      <c r="O73" s="2">
        <v>-0.29213475999999999</v>
      </c>
      <c r="P73" s="2">
        <v>-0.72794676000000003</v>
      </c>
      <c r="Q73" s="2">
        <v>-0.44006062000000001</v>
      </c>
      <c r="R73" s="2">
        <v>-0.15937042000000001</v>
      </c>
      <c r="S73" s="2">
        <f t="shared" si="46"/>
        <v>0.28150262879499394</v>
      </c>
      <c r="T73" s="2">
        <f t="shared" si="47"/>
        <v>0.45161750119877087</v>
      </c>
      <c r="U73" s="2">
        <f t="shared" si="48"/>
        <v>0.62998225620408665</v>
      </c>
      <c r="V73" s="2">
        <f t="shared" si="49"/>
        <v>0.40303040883615748</v>
      </c>
      <c r="W73" s="2">
        <f t="shared" si="50"/>
        <v>0.90527956893835704</v>
      </c>
      <c r="X73" s="2">
        <f t="shared" si="51"/>
        <v>0.75866597939825875</v>
      </c>
      <c r="Y73" s="2">
        <f t="shared" si="52"/>
        <v>0.87151857591335891</v>
      </c>
      <c r="Z73" s="2">
        <f t="shared" si="53"/>
        <v>0.99498247157707231</v>
      </c>
      <c r="AA73" s="2">
        <f t="shared" si="54"/>
        <v>0.66783624546429821</v>
      </c>
      <c r="AB73" s="2">
        <f t="shared" si="55"/>
        <v>0.8206489240255469</v>
      </c>
      <c r="AC73" s="2">
        <f t="shared" si="56"/>
        <v>0.67859480941449113</v>
      </c>
      <c r="AD73" s="2">
        <f t="shared" si="57"/>
        <v>0.8013253264956075</v>
      </c>
      <c r="AE73" s="2">
        <f t="shared" si="58"/>
        <v>0.81669270149534456</v>
      </c>
      <c r="AF73" s="2">
        <f t="shared" si="59"/>
        <v>0.60376257607660566</v>
      </c>
      <c r="AG73" s="2">
        <f t="shared" si="60"/>
        <v>0.73710363594520822</v>
      </c>
      <c r="AH73" s="2">
        <f t="shared" si="61"/>
        <v>0.89541573758807336</v>
      </c>
      <c r="AI73" s="2">
        <f t="shared" si="62"/>
        <v>0.44153319875850228</v>
      </c>
      <c r="AJ73" s="2">
        <f t="shared" si="63"/>
        <v>0.8826116489567617</v>
      </c>
      <c r="AK73" s="2">
        <f t="shared" si="64"/>
        <v>0.74210132634998605</v>
      </c>
      <c r="AL73" s="2">
        <f t="shared" si="65"/>
        <v>0.76324366277630795</v>
      </c>
      <c r="AM73" s="2">
        <f t="shared" si="66"/>
        <v>1.9989700693820498</v>
      </c>
      <c r="AN73" s="2">
        <f t="shared" si="67"/>
        <v>1.6807373226670557</v>
      </c>
      <c r="AO73" s="2">
        <f t="shared" si="68"/>
        <v>1.7286212337427564</v>
      </c>
    </row>
    <row r="74" spans="1:41" x14ac:dyDescent="0.2">
      <c r="A74" s="1" t="s">
        <v>56</v>
      </c>
      <c r="B74" s="1" t="s">
        <v>164</v>
      </c>
      <c r="C74" s="2">
        <v>1.6454873000000001</v>
      </c>
      <c r="D74" s="2">
        <v>1.7789898</v>
      </c>
      <c r="E74" s="2">
        <v>2.5804486</v>
      </c>
      <c r="F74" s="2">
        <v>1.8475680000000001</v>
      </c>
      <c r="G74" s="2">
        <v>2.7227397</v>
      </c>
      <c r="H74" s="2">
        <v>2.4014129999999998</v>
      </c>
      <c r="I74" s="2">
        <v>2.6807265</v>
      </c>
      <c r="J74" s="2">
        <v>2.7184153000000002</v>
      </c>
      <c r="K74" s="2">
        <v>2.7922025000000001</v>
      </c>
      <c r="L74" s="2">
        <v>2.7088065000000001</v>
      </c>
      <c r="M74" s="2">
        <v>2.8336182000000001</v>
      </c>
      <c r="N74" s="2">
        <v>2.9180674999999998</v>
      </c>
      <c r="O74" s="2">
        <v>2.7264948000000002</v>
      </c>
      <c r="P74" s="2">
        <v>2.3330015999999998</v>
      </c>
      <c r="Q74" s="2">
        <v>2.4989047000000002</v>
      </c>
      <c r="R74" s="2">
        <v>2.9432434999999999</v>
      </c>
      <c r="S74" s="2">
        <f t="shared" si="46"/>
        <v>3.1285351213197767</v>
      </c>
      <c r="T74" s="2">
        <f t="shared" si="47"/>
        <v>3.4318578580464862</v>
      </c>
      <c r="U74" s="2">
        <f t="shared" si="48"/>
        <v>5.9812565521682721</v>
      </c>
      <c r="V74" s="2">
        <f t="shared" si="49"/>
        <v>3.5989298957469669</v>
      </c>
      <c r="W74" s="2">
        <f t="shared" si="50"/>
        <v>6.6012521217386375</v>
      </c>
      <c r="X74" s="2">
        <f t="shared" si="51"/>
        <v>5.2832035691532298</v>
      </c>
      <c r="Y74" s="2">
        <f t="shared" si="52"/>
        <v>6.4117870006169886</v>
      </c>
      <c r="Z74" s="2">
        <f t="shared" si="53"/>
        <v>6.5814948526285839</v>
      </c>
      <c r="AA74" s="2">
        <f t="shared" si="54"/>
        <v>6.9268647266183452</v>
      </c>
      <c r="AB74" s="2">
        <f t="shared" si="55"/>
        <v>6.5378056925822676</v>
      </c>
      <c r="AC74" s="2">
        <f t="shared" si="56"/>
        <v>7.1285971799491206</v>
      </c>
      <c r="AD74" s="2">
        <f t="shared" si="57"/>
        <v>7.5583299545740417</v>
      </c>
      <c r="AE74" s="2">
        <f t="shared" si="58"/>
        <v>6.618456485224133</v>
      </c>
      <c r="AF74" s="2">
        <f t="shared" si="59"/>
        <v>5.038525507690097</v>
      </c>
      <c r="AG74" s="2">
        <f t="shared" si="60"/>
        <v>5.6525611723813114</v>
      </c>
      <c r="AH74" s="2">
        <f t="shared" si="61"/>
        <v>7.6913854798994237</v>
      </c>
      <c r="AI74" s="2">
        <f t="shared" si="62"/>
        <v>4.0351448568203754</v>
      </c>
      <c r="AJ74" s="2">
        <f t="shared" si="63"/>
        <v>6.2194343860343597</v>
      </c>
      <c r="AK74" s="2">
        <f t="shared" si="64"/>
        <v>7.0378993884309438</v>
      </c>
      <c r="AL74" s="2">
        <f t="shared" si="65"/>
        <v>6.250232161298741</v>
      </c>
      <c r="AM74" s="2">
        <f t="shared" si="66"/>
        <v>1.5413162616757126</v>
      </c>
      <c r="AN74" s="2">
        <f t="shared" si="67"/>
        <v>1.7441503683653843</v>
      </c>
      <c r="AO74" s="2">
        <f t="shared" si="68"/>
        <v>1.5489486457306061</v>
      </c>
    </row>
    <row r="75" spans="1:41" x14ac:dyDescent="0.2">
      <c r="A75" s="1" t="s">
        <v>57</v>
      </c>
      <c r="B75" s="1" t="s">
        <v>238</v>
      </c>
      <c r="C75" s="2">
        <v>-8.1400394000000001E-2</v>
      </c>
      <c r="D75" s="2">
        <v>-0.88959502999999995</v>
      </c>
      <c r="E75" s="2">
        <v>0.42915154</v>
      </c>
      <c r="F75" s="2">
        <v>-0.58708333999999995</v>
      </c>
      <c r="G75" s="2">
        <v>-0.29551125</v>
      </c>
      <c r="H75" s="2">
        <v>-0.55480384999999999</v>
      </c>
      <c r="I75" s="2">
        <v>-7.1864129999999998E-2</v>
      </c>
      <c r="J75" s="2">
        <v>-0.16424512999999999</v>
      </c>
      <c r="K75" s="2">
        <v>0.48562287999999998</v>
      </c>
      <c r="L75" s="2">
        <v>-9.3835829999999995E-2</v>
      </c>
      <c r="M75" s="2">
        <v>0.31667469999999998</v>
      </c>
      <c r="N75" s="2">
        <v>-6.0934544E-2</v>
      </c>
      <c r="O75" s="2">
        <v>-0.14428568</v>
      </c>
      <c r="P75" s="2">
        <v>-0.56362250000000003</v>
      </c>
      <c r="Q75" s="2">
        <v>-0.36653851999999998</v>
      </c>
      <c r="R75" s="2">
        <v>-2.6178837E-2</v>
      </c>
      <c r="S75" s="2">
        <f t="shared" si="46"/>
        <v>0.94513977384270365</v>
      </c>
      <c r="T75" s="2">
        <f t="shared" si="47"/>
        <v>0.53976561125447653</v>
      </c>
      <c r="U75" s="2">
        <f t="shared" si="48"/>
        <v>1.3464414914222005</v>
      </c>
      <c r="V75" s="2">
        <f t="shared" si="49"/>
        <v>0.66568735082213526</v>
      </c>
      <c r="W75" s="2">
        <f t="shared" si="50"/>
        <v>0.81478354517279716</v>
      </c>
      <c r="X75" s="2">
        <f t="shared" si="51"/>
        <v>0.68074960723252742</v>
      </c>
      <c r="Y75" s="2">
        <f t="shared" si="52"/>
        <v>0.95140787371533786</v>
      </c>
      <c r="Z75" s="2">
        <f t="shared" si="53"/>
        <v>0.8923953306573269</v>
      </c>
      <c r="AA75" s="2">
        <f t="shared" si="54"/>
        <v>1.4001902637801722</v>
      </c>
      <c r="AB75" s="2">
        <f t="shared" si="55"/>
        <v>0.93702806895226975</v>
      </c>
      <c r="AC75" s="2">
        <f t="shared" si="56"/>
        <v>1.2454565573932816</v>
      </c>
      <c r="AD75" s="2">
        <f t="shared" si="57"/>
        <v>0.95864293175142967</v>
      </c>
      <c r="AE75" s="2">
        <f t="shared" si="58"/>
        <v>0.90482727279585806</v>
      </c>
      <c r="AF75" s="2">
        <f t="shared" si="59"/>
        <v>0.67660113388808407</v>
      </c>
      <c r="AG75" s="2">
        <f t="shared" si="60"/>
        <v>0.77564127380600045</v>
      </c>
      <c r="AH75" s="2">
        <f t="shared" si="61"/>
        <v>0.98201785642885497</v>
      </c>
      <c r="AI75" s="2">
        <f t="shared" si="62"/>
        <v>0.8742585568353789</v>
      </c>
      <c r="AJ75" s="2">
        <f t="shared" si="63"/>
        <v>0.83483408919449731</v>
      </c>
      <c r="AK75" s="2">
        <f t="shared" si="64"/>
        <v>1.1353294554692883</v>
      </c>
      <c r="AL75" s="2">
        <f t="shared" si="65"/>
        <v>0.83477188422969939</v>
      </c>
      <c r="AM75" s="2">
        <f t="shared" si="66"/>
        <v>0.95490525390613346</v>
      </c>
      <c r="AN75" s="2">
        <f t="shared" si="67"/>
        <v>1.2986197808334046</v>
      </c>
      <c r="AO75" s="2">
        <f t="shared" si="68"/>
        <v>0.95483410222644838</v>
      </c>
    </row>
    <row r="76" spans="1:41" x14ac:dyDescent="0.2">
      <c r="A76" s="1" t="s">
        <v>58</v>
      </c>
      <c r="B76" s="1" t="s">
        <v>239</v>
      </c>
      <c r="C76" s="2">
        <v>2.7029014</v>
      </c>
      <c r="D76" s="2">
        <v>2.7266846</v>
      </c>
      <c r="E76" s="2">
        <v>3.4146074999999998</v>
      </c>
      <c r="F76" s="2">
        <v>2.9213471000000002</v>
      </c>
      <c r="G76" s="2">
        <v>3.4312892000000002</v>
      </c>
      <c r="H76" s="2">
        <v>3.2181988000000001</v>
      </c>
      <c r="I76" s="2">
        <v>3.3977189999999999</v>
      </c>
      <c r="J76" s="2">
        <v>3.5126857999999999</v>
      </c>
      <c r="K76" s="2">
        <v>3.3814091999999998</v>
      </c>
      <c r="L76" s="2">
        <v>3.3721290000000002</v>
      </c>
      <c r="M76" s="2">
        <v>3.4077348999999999</v>
      </c>
      <c r="N76" s="2">
        <v>3.5603204000000002</v>
      </c>
      <c r="O76" s="2">
        <v>3.2717000000000001</v>
      </c>
      <c r="P76" s="2">
        <v>3.054236</v>
      </c>
      <c r="Q76" s="2">
        <v>3.2059063999999999</v>
      </c>
      <c r="R76" s="2">
        <v>3.5317397000000001</v>
      </c>
      <c r="S76" s="2">
        <f t="shared" si="46"/>
        <v>6.5111004686747185</v>
      </c>
      <c r="T76" s="2">
        <f t="shared" si="47"/>
        <v>6.6193272622353616</v>
      </c>
      <c r="U76" s="2">
        <f t="shared" si="48"/>
        <v>10.663487910672492</v>
      </c>
      <c r="V76" s="2">
        <f t="shared" si="49"/>
        <v>7.5755314382706889</v>
      </c>
      <c r="W76" s="2">
        <f t="shared" si="50"/>
        <v>10.787504080440002</v>
      </c>
      <c r="X76" s="2">
        <f t="shared" si="51"/>
        <v>9.3062426224845645</v>
      </c>
      <c r="Y76" s="2">
        <f t="shared" si="52"/>
        <v>10.539386611685282</v>
      </c>
      <c r="Z76" s="2">
        <f t="shared" si="53"/>
        <v>11.413630036577054</v>
      </c>
      <c r="AA76" s="2">
        <f t="shared" si="54"/>
        <v>10.420908840504156</v>
      </c>
      <c r="AB76" s="2">
        <f t="shared" si="55"/>
        <v>10.354091015732781</v>
      </c>
      <c r="AC76" s="2">
        <f t="shared" si="56"/>
        <v>10.612810806399665</v>
      </c>
      <c r="AD76" s="2">
        <f t="shared" si="57"/>
        <v>11.796773326248017</v>
      </c>
      <c r="AE76" s="2">
        <f t="shared" si="58"/>
        <v>9.6578362324848932</v>
      </c>
      <c r="AF76" s="2">
        <f t="shared" si="59"/>
        <v>8.3064728487563517</v>
      </c>
      <c r="AG76" s="2">
        <f t="shared" si="60"/>
        <v>9.2272861678720322</v>
      </c>
      <c r="AH76" s="2">
        <f t="shared" si="61"/>
        <v>11.565371471952671</v>
      </c>
      <c r="AI76" s="2">
        <f t="shared" si="62"/>
        <v>7.8423617699633148</v>
      </c>
      <c r="AJ76" s="2">
        <f t="shared" si="63"/>
        <v>10.511690837796726</v>
      </c>
      <c r="AK76" s="2">
        <f t="shared" si="64"/>
        <v>10.796145997221155</v>
      </c>
      <c r="AL76" s="2">
        <f t="shared" si="65"/>
        <v>9.6892416802664876</v>
      </c>
      <c r="AM76" s="2">
        <f t="shared" si="66"/>
        <v>1.3403731103118821</v>
      </c>
      <c r="AN76" s="2">
        <f t="shared" si="67"/>
        <v>1.3766447294705275</v>
      </c>
      <c r="AO76" s="2">
        <f t="shared" si="68"/>
        <v>1.2355004735151121</v>
      </c>
    </row>
    <row r="77" spans="1:41" x14ac:dyDescent="0.2">
      <c r="A77" s="1" t="s">
        <v>59</v>
      </c>
      <c r="B77" s="1" t="s">
        <v>165</v>
      </c>
      <c r="C77" s="2">
        <v>1.0991215999999999</v>
      </c>
      <c r="D77" s="2">
        <v>1.2420769</v>
      </c>
      <c r="E77" s="2">
        <v>2.3569836999999998</v>
      </c>
      <c r="F77" s="2">
        <v>1.0885214999999999</v>
      </c>
      <c r="G77" s="2">
        <v>2.1503024000000002</v>
      </c>
      <c r="H77" s="2">
        <v>1.7419127999999999</v>
      </c>
      <c r="I77" s="2">
        <v>1.9404678</v>
      </c>
      <c r="J77" s="2">
        <v>1.9101695999999999</v>
      </c>
      <c r="K77" s="2">
        <v>1.9840713000000001</v>
      </c>
      <c r="L77" s="2">
        <v>1.9883046</v>
      </c>
      <c r="M77" s="2">
        <v>1.8571873000000001</v>
      </c>
      <c r="N77" s="2">
        <v>2.3611588000000001</v>
      </c>
      <c r="O77" s="2">
        <v>1.8965110999999999</v>
      </c>
      <c r="P77" s="2">
        <v>1.3891062999999999</v>
      </c>
      <c r="Q77" s="2">
        <v>1.5684241999999999</v>
      </c>
      <c r="R77" s="2">
        <v>1.9276500000000001</v>
      </c>
      <c r="S77" s="2">
        <f t="shared" si="46"/>
        <v>2.1422422012932696</v>
      </c>
      <c r="T77" s="2">
        <f t="shared" si="47"/>
        <v>2.3653880794518747</v>
      </c>
      <c r="U77" s="2">
        <f t="shared" si="48"/>
        <v>5.1229815640143981</v>
      </c>
      <c r="V77" s="2">
        <f t="shared" si="49"/>
        <v>2.1265599107121202</v>
      </c>
      <c r="W77" s="2">
        <f t="shared" si="50"/>
        <v>4.4392082830299007</v>
      </c>
      <c r="X77" s="2">
        <f t="shared" si="51"/>
        <v>3.3447834266944025</v>
      </c>
      <c r="Y77" s="2">
        <f t="shared" si="52"/>
        <v>3.8383008609128373</v>
      </c>
      <c r="Z77" s="2">
        <f t="shared" si="53"/>
        <v>3.7585328155914661</v>
      </c>
      <c r="AA77" s="2">
        <f t="shared" si="54"/>
        <v>3.9560791756400269</v>
      </c>
      <c r="AB77" s="2">
        <f t="shared" si="55"/>
        <v>3.9677045464259422</v>
      </c>
      <c r="AC77" s="2">
        <f t="shared" si="56"/>
        <v>3.6230062636427216</v>
      </c>
      <c r="AD77" s="2">
        <f t="shared" si="57"/>
        <v>5.1378287347488731</v>
      </c>
      <c r="AE77" s="2">
        <f t="shared" si="58"/>
        <v>3.7231173767784083</v>
      </c>
      <c r="AF77" s="2">
        <f t="shared" si="59"/>
        <v>2.6191638230954859</v>
      </c>
      <c r="AG77" s="2">
        <f t="shared" si="60"/>
        <v>2.9658059363309235</v>
      </c>
      <c r="AH77" s="2">
        <f t="shared" si="61"/>
        <v>3.8043500522852796</v>
      </c>
      <c r="AI77" s="2">
        <f t="shared" si="62"/>
        <v>2.9392929388679159</v>
      </c>
      <c r="AJ77" s="2">
        <f t="shared" si="63"/>
        <v>3.8452063465571511</v>
      </c>
      <c r="AK77" s="2">
        <f t="shared" si="64"/>
        <v>4.1711546801143911</v>
      </c>
      <c r="AL77" s="2">
        <f t="shared" si="65"/>
        <v>3.2781092971225245</v>
      </c>
      <c r="AM77" s="2">
        <f t="shared" si="66"/>
        <v>1.3082079352179685</v>
      </c>
      <c r="AN77" s="2">
        <f t="shared" si="67"/>
        <v>1.4191013848796348</v>
      </c>
      <c r="AO77" s="2">
        <f t="shared" si="68"/>
        <v>1.1152713816898787</v>
      </c>
    </row>
    <row r="78" spans="1:41" x14ac:dyDescent="0.2">
      <c r="A78" s="1" t="s">
        <v>60</v>
      </c>
      <c r="B78" s="1" t="s">
        <v>166</v>
      </c>
      <c r="C78" s="2">
        <v>3.8196397000000002</v>
      </c>
      <c r="D78" s="2">
        <v>3.6066045999999998</v>
      </c>
      <c r="E78" s="2">
        <v>4.732202</v>
      </c>
      <c r="F78" s="2">
        <v>3.7637420000000001</v>
      </c>
      <c r="G78" s="2">
        <v>4.8723473999999998</v>
      </c>
      <c r="H78" s="2">
        <v>4.3713445999999996</v>
      </c>
      <c r="I78" s="2">
        <v>4.8599524000000001</v>
      </c>
      <c r="J78" s="2">
        <v>4.8480150000000002</v>
      </c>
      <c r="K78" s="2">
        <v>4.5338063000000002</v>
      </c>
      <c r="L78" s="2">
        <v>4.3437799999999998</v>
      </c>
      <c r="M78" s="2">
        <v>4.6817789999999997</v>
      </c>
      <c r="N78" s="2">
        <v>4.8379729999999999</v>
      </c>
      <c r="O78" s="2">
        <v>4.6054009999999996</v>
      </c>
      <c r="P78" s="2">
        <v>4.2214416999999997</v>
      </c>
      <c r="Q78" s="2">
        <v>4.4819579999999997</v>
      </c>
      <c r="R78" s="2">
        <v>5.0416939999999997</v>
      </c>
      <c r="S78" s="2">
        <f t="shared" si="46"/>
        <v>14.119721227987664</v>
      </c>
      <c r="T78" s="2">
        <f t="shared" si="47"/>
        <v>12.181370906946535</v>
      </c>
      <c r="U78" s="2">
        <f t="shared" si="48"/>
        <v>26.578761955160587</v>
      </c>
      <c r="V78" s="2">
        <f t="shared" si="49"/>
        <v>13.58311063146855</v>
      </c>
      <c r="W78" s="2">
        <f t="shared" si="50"/>
        <v>29.290225597689879</v>
      </c>
      <c r="X78" s="2">
        <f t="shared" si="51"/>
        <v>20.696925956901811</v>
      </c>
      <c r="Y78" s="2">
        <f t="shared" si="52"/>
        <v>29.039654825611155</v>
      </c>
      <c r="Z78" s="2">
        <f t="shared" si="53"/>
        <v>28.800361195173128</v>
      </c>
      <c r="AA78" s="2">
        <f t="shared" si="54"/>
        <v>23.163900503568854</v>
      </c>
      <c r="AB78" s="2">
        <f t="shared" si="55"/>
        <v>20.305237546222354</v>
      </c>
      <c r="AC78" s="2">
        <f t="shared" si="56"/>
        <v>25.665865383016932</v>
      </c>
      <c r="AD78" s="2">
        <f t="shared" si="57"/>
        <v>28.600589931115085</v>
      </c>
      <c r="AE78" s="2">
        <f t="shared" si="58"/>
        <v>24.342425137852203</v>
      </c>
      <c r="AF78" s="2">
        <f t="shared" si="59"/>
        <v>18.654369575748508</v>
      </c>
      <c r="AG78" s="2">
        <f t="shared" si="60"/>
        <v>22.346205963203136</v>
      </c>
      <c r="AH78" s="2">
        <f t="shared" si="61"/>
        <v>32.938295616384337</v>
      </c>
      <c r="AI78" s="2">
        <f t="shared" si="62"/>
        <v>16.615741180390835</v>
      </c>
      <c r="AJ78" s="2">
        <f t="shared" si="63"/>
        <v>26.956791893843992</v>
      </c>
      <c r="AK78" s="2">
        <f t="shared" si="64"/>
        <v>24.433898340980807</v>
      </c>
      <c r="AL78" s="2">
        <f t="shared" si="65"/>
        <v>24.570324073297044</v>
      </c>
      <c r="AM78" s="2">
        <f t="shared" si="66"/>
        <v>1.6223646962951739</v>
      </c>
      <c r="AN78" s="2">
        <f t="shared" si="67"/>
        <v>1.4705271390370847</v>
      </c>
      <c r="AO78" s="2">
        <f t="shared" si="68"/>
        <v>1.4787377708009715</v>
      </c>
    </row>
    <row r="79" spans="1:41" x14ac:dyDescent="0.2">
      <c r="A79" s="1" t="s">
        <v>61</v>
      </c>
      <c r="B79" s="1" t="s">
        <v>240</v>
      </c>
      <c r="C79" s="2">
        <v>5.031612</v>
      </c>
      <c r="D79" s="2">
        <v>4.8720683999999999</v>
      </c>
      <c r="E79" s="2">
        <v>5.6301810000000003</v>
      </c>
      <c r="F79" s="2">
        <v>5.0487875999999998</v>
      </c>
      <c r="G79" s="2">
        <v>5.7427077000000004</v>
      </c>
      <c r="H79" s="2">
        <v>5.3654346000000004</v>
      </c>
      <c r="I79" s="2">
        <v>5.6114163000000001</v>
      </c>
      <c r="J79" s="2">
        <v>5.6231450000000001</v>
      </c>
      <c r="K79" s="2">
        <v>5.5942473000000001</v>
      </c>
      <c r="L79" s="2">
        <v>5.6286560000000003</v>
      </c>
      <c r="M79" s="2">
        <v>5.8127183999999996</v>
      </c>
      <c r="N79" s="2">
        <v>5.5989639999999996</v>
      </c>
      <c r="O79" s="2">
        <v>5.5882969999999998</v>
      </c>
      <c r="P79" s="2">
        <v>5.2856325999999996</v>
      </c>
      <c r="Q79" s="2">
        <v>5.4687476000000004</v>
      </c>
      <c r="R79" s="2">
        <v>5.8573183999999996</v>
      </c>
      <c r="S79" s="2">
        <f t="shared" si="46"/>
        <v>32.708915024720021</v>
      </c>
      <c r="T79" s="2">
        <f t="shared" si="47"/>
        <v>29.284561765362131</v>
      </c>
      <c r="U79" s="2">
        <f t="shared" si="48"/>
        <v>49.528293205401702</v>
      </c>
      <c r="V79" s="2">
        <f t="shared" si="49"/>
        <v>33.100649024642109</v>
      </c>
      <c r="W79" s="2">
        <f t="shared" si="50"/>
        <v>53.546029636452367</v>
      </c>
      <c r="X79" s="2">
        <f t="shared" si="51"/>
        <v>41.224628853948659</v>
      </c>
      <c r="Y79" s="2">
        <f t="shared" si="52"/>
        <v>48.88826495903632</v>
      </c>
      <c r="Z79" s="2">
        <f t="shared" si="53"/>
        <v>49.28733259164369</v>
      </c>
      <c r="AA79" s="2">
        <f t="shared" si="54"/>
        <v>48.309911340785348</v>
      </c>
      <c r="AB79" s="2">
        <f t="shared" si="55"/>
        <v>49.475967010851797</v>
      </c>
      <c r="AC79" s="2">
        <f t="shared" si="56"/>
        <v>56.208577530355591</v>
      </c>
      <c r="AD79" s="2">
        <f t="shared" si="57"/>
        <v>48.46811265369054</v>
      </c>
      <c r="AE79" s="2">
        <f t="shared" si="58"/>
        <v>48.111070650421233</v>
      </c>
      <c r="AF79" s="2">
        <f t="shared" si="59"/>
        <v>39.006228330689076</v>
      </c>
      <c r="AG79" s="2">
        <f t="shared" si="60"/>
        <v>44.285042552255618</v>
      </c>
      <c r="AH79" s="2">
        <f t="shared" si="61"/>
        <v>57.973368111378299</v>
      </c>
      <c r="AI79" s="2">
        <f t="shared" si="62"/>
        <v>36.15560475503149</v>
      </c>
      <c r="AJ79" s="2">
        <f t="shared" si="63"/>
        <v>48.236564010270257</v>
      </c>
      <c r="AK79" s="2">
        <f t="shared" si="64"/>
        <v>50.615642133920815</v>
      </c>
      <c r="AL79" s="2">
        <f t="shared" si="65"/>
        <v>47.343927411186058</v>
      </c>
      <c r="AM79" s="2">
        <f t="shared" si="66"/>
        <v>1.3341379389749402</v>
      </c>
      <c r="AN79" s="2">
        <f t="shared" si="67"/>
        <v>1.3999390267943737</v>
      </c>
      <c r="AO79" s="2">
        <f t="shared" si="68"/>
        <v>1.309449191403653</v>
      </c>
    </row>
    <row r="80" spans="1:41" x14ac:dyDescent="0.2">
      <c r="A80" s="1" t="s">
        <v>62</v>
      </c>
      <c r="B80" s="1" t="s">
        <v>167</v>
      </c>
      <c r="C80" s="2">
        <v>5.0749250000000004</v>
      </c>
      <c r="D80" s="2">
        <v>4.9085749999999999</v>
      </c>
      <c r="E80" s="2">
        <v>5.8973440000000004</v>
      </c>
      <c r="F80" s="2">
        <v>5.0897839999999999</v>
      </c>
      <c r="G80" s="2">
        <v>5.8737110000000001</v>
      </c>
      <c r="H80" s="2">
        <v>5.2582300000000002</v>
      </c>
      <c r="I80" s="2">
        <v>5.9134039999999999</v>
      </c>
      <c r="J80" s="2">
        <v>5.8304499999999999</v>
      </c>
      <c r="K80" s="2">
        <v>5.880255</v>
      </c>
      <c r="L80" s="2">
        <v>5.6981780000000004</v>
      </c>
      <c r="M80" s="2">
        <v>6.0519103999999997</v>
      </c>
      <c r="N80" s="2">
        <v>6.2287374</v>
      </c>
      <c r="O80" s="2">
        <v>5.6945876999999996</v>
      </c>
      <c r="P80" s="2">
        <v>5.300262</v>
      </c>
      <c r="Q80" s="2">
        <v>5.6891055000000001</v>
      </c>
      <c r="R80" s="2">
        <v>6.1330314000000001</v>
      </c>
      <c r="S80" s="2">
        <f t="shared" si="46"/>
        <v>33.705800873944867</v>
      </c>
      <c r="T80" s="2">
        <f t="shared" si="47"/>
        <v>30.035046659856523</v>
      </c>
      <c r="U80" s="2">
        <f t="shared" si="48"/>
        <v>59.604278975917033</v>
      </c>
      <c r="V80" s="2">
        <f t="shared" si="49"/>
        <v>34.054746787231011</v>
      </c>
      <c r="W80" s="2">
        <f t="shared" si="50"/>
        <v>58.635846177225552</v>
      </c>
      <c r="X80" s="2">
        <f t="shared" si="51"/>
        <v>38.272334533475991</v>
      </c>
      <c r="Y80" s="2">
        <f t="shared" si="52"/>
        <v>60.271497283121697</v>
      </c>
      <c r="Z80" s="2">
        <f t="shared" si="53"/>
        <v>56.903678007608008</v>
      </c>
      <c r="AA80" s="2">
        <f t="shared" si="54"/>
        <v>58.902419871744357</v>
      </c>
      <c r="AB80" s="2">
        <f t="shared" si="55"/>
        <v>51.918543281934731</v>
      </c>
      <c r="AC80" s="2">
        <f t="shared" si="56"/>
        <v>66.344749931106662</v>
      </c>
      <c r="AD80" s="2">
        <f t="shared" si="57"/>
        <v>74.995774148204674</v>
      </c>
      <c r="AE80" s="2">
        <f t="shared" si="58"/>
        <v>51.789499103553709</v>
      </c>
      <c r="AF80" s="2">
        <f t="shared" si="59"/>
        <v>39.403776482846105</v>
      </c>
      <c r="AG80" s="2">
        <f t="shared" si="60"/>
        <v>51.593073925742999</v>
      </c>
      <c r="AH80" s="2">
        <f t="shared" si="61"/>
        <v>70.182109154078503</v>
      </c>
      <c r="AI80" s="2">
        <f t="shared" si="62"/>
        <v>39.349968324237359</v>
      </c>
      <c r="AJ80" s="2">
        <f t="shared" si="63"/>
        <v>53.52083900035781</v>
      </c>
      <c r="AK80" s="2">
        <f t="shared" si="64"/>
        <v>63.040371808247606</v>
      </c>
      <c r="AL80" s="2">
        <f t="shared" si="65"/>
        <v>53.242114666555324</v>
      </c>
      <c r="AM80" s="2">
        <f t="shared" si="66"/>
        <v>1.3601240681912314</v>
      </c>
      <c r="AN80" s="2">
        <f t="shared" si="67"/>
        <v>1.6020437752021848</v>
      </c>
      <c r="AO80" s="2">
        <f t="shared" si="68"/>
        <v>1.3530408519734738</v>
      </c>
    </row>
    <row r="81" spans="1:41" x14ac:dyDescent="0.2">
      <c r="A81" s="1" t="s">
        <v>63</v>
      </c>
      <c r="B81" s="1" t="s">
        <v>168</v>
      </c>
      <c r="C81" s="2">
        <v>0.37400818000000002</v>
      </c>
      <c r="D81" s="2">
        <v>5.007553E-2</v>
      </c>
      <c r="E81" s="2">
        <v>1.8306365</v>
      </c>
      <c r="F81" s="2">
        <v>-3.6805629999999999E-2</v>
      </c>
      <c r="G81" s="2">
        <v>0.93792485999999997</v>
      </c>
      <c r="H81" s="2">
        <v>0.28194093999999997</v>
      </c>
      <c r="I81" s="2">
        <v>1.0029406999999999</v>
      </c>
      <c r="J81" s="2">
        <v>0.85222005999999995</v>
      </c>
      <c r="K81" s="2">
        <v>1.7776723000000001</v>
      </c>
      <c r="L81" s="2">
        <v>0.9322705</v>
      </c>
      <c r="M81" s="2">
        <v>1.1226029</v>
      </c>
      <c r="N81" s="2">
        <v>1.4974293999999999</v>
      </c>
      <c r="O81" s="2">
        <v>0.80117179999999999</v>
      </c>
      <c r="P81" s="2">
        <v>5.6342125E-2</v>
      </c>
      <c r="Q81" s="2">
        <v>0.39657880000000001</v>
      </c>
      <c r="R81" s="2">
        <v>0.72629549999999998</v>
      </c>
      <c r="S81" s="2">
        <f t="shared" si="46"/>
        <v>1.2959483133667844</v>
      </c>
      <c r="T81" s="2">
        <f t="shared" si="47"/>
        <v>1.0353191249056128</v>
      </c>
      <c r="U81" s="2">
        <f t="shared" si="48"/>
        <v>3.5569396582790711</v>
      </c>
      <c r="V81" s="2">
        <f t="shared" si="49"/>
        <v>0.97481095541750484</v>
      </c>
      <c r="W81" s="2">
        <f t="shared" si="50"/>
        <v>1.9157706546123108</v>
      </c>
      <c r="X81" s="2">
        <f t="shared" si="51"/>
        <v>1.2158295094203819</v>
      </c>
      <c r="Y81" s="2">
        <f t="shared" si="52"/>
        <v>2.004080833473612</v>
      </c>
      <c r="Z81" s="2">
        <f t="shared" si="53"/>
        <v>1.805276799959227</v>
      </c>
      <c r="AA81" s="2">
        <f t="shared" si="54"/>
        <v>3.4287252425765802</v>
      </c>
      <c r="AB81" s="2">
        <f t="shared" si="55"/>
        <v>1.9082768624292348</v>
      </c>
      <c r="AC81" s="2">
        <f t="shared" si="56"/>
        <v>2.1773946230446635</v>
      </c>
      <c r="AD81" s="2">
        <f t="shared" si="57"/>
        <v>2.82339190879547</v>
      </c>
      <c r="AE81" s="2">
        <f t="shared" si="58"/>
        <v>1.742515875400146</v>
      </c>
      <c r="AF81" s="2">
        <f t="shared" si="59"/>
        <v>1.0398259933732157</v>
      </c>
      <c r="AG81" s="2">
        <f t="shared" si="60"/>
        <v>1.3163825433390308</v>
      </c>
      <c r="AH81" s="2">
        <f t="shared" si="61"/>
        <v>1.6543855616946521</v>
      </c>
      <c r="AI81" s="2">
        <f t="shared" si="62"/>
        <v>1.7157545129922434</v>
      </c>
      <c r="AJ81" s="2">
        <f t="shared" si="63"/>
        <v>1.735239449366383</v>
      </c>
      <c r="AK81" s="2">
        <f t="shared" si="64"/>
        <v>2.584447159211487</v>
      </c>
      <c r="AL81" s="2">
        <f t="shared" si="65"/>
        <v>1.438277493451761</v>
      </c>
      <c r="AM81" s="2">
        <f t="shared" si="66"/>
        <v>1.0113564826591412</v>
      </c>
      <c r="AN81" s="2">
        <f t="shared" si="67"/>
        <v>1.5063035764389512</v>
      </c>
      <c r="AO81" s="2">
        <f t="shared" si="68"/>
        <v>0.83827696943861296</v>
      </c>
    </row>
    <row r="82" spans="1:41" x14ac:dyDescent="0.2">
      <c r="A82" s="1" t="s">
        <v>64</v>
      </c>
      <c r="B82" s="1" t="s">
        <v>241</v>
      </c>
      <c r="C82" s="2">
        <v>-0.88636017</v>
      </c>
      <c r="D82" s="2">
        <v>-1.1947303</v>
      </c>
      <c r="E82" s="2">
        <v>-0.11568642</v>
      </c>
      <c r="F82" s="2">
        <v>-0.74649142999999996</v>
      </c>
      <c r="G82" s="2">
        <v>-4.0324209999999999E-2</v>
      </c>
      <c r="H82" s="2">
        <v>-0.48124169999999999</v>
      </c>
      <c r="I82" s="2">
        <v>0.19716977999999999</v>
      </c>
      <c r="J82" s="2">
        <v>0.19737004999999999</v>
      </c>
      <c r="K82" s="2">
        <v>6.8717479999999997E-2</v>
      </c>
      <c r="L82" s="2">
        <v>-5.4924010000000002E-2</v>
      </c>
      <c r="M82" s="2">
        <v>-0.19352293000000001</v>
      </c>
      <c r="N82" s="2">
        <v>0.16848468999999999</v>
      </c>
      <c r="O82" s="2">
        <v>-0.36139916999999999</v>
      </c>
      <c r="P82" s="2">
        <v>-0.76940346000000004</v>
      </c>
      <c r="Q82" s="2">
        <v>-0.71709630000000002</v>
      </c>
      <c r="R82" s="2">
        <v>1.9989489999999999E-2</v>
      </c>
      <c r="S82" s="2">
        <f t="shared" si="46"/>
        <v>0.54097724998903385</v>
      </c>
      <c r="T82" s="2">
        <f t="shared" si="47"/>
        <v>0.436868109233499</v>
      </c>
      <c r="U82" s="2">
        <f t="shared" si="48"/>
        <v>0.92294307907812967</v>
      </c>
      <c r="V82" s="2">
        <f t="shared" si="49"/>
        <v>0.59605136662587976</v>
      </c>
      <c r="W82" s="2">
        <f t="shared" si="50"/>
        <v>0.97243639184698094</v>
      </c>
      <c r="X82" s="2">
        <f t="shared" si="51"/>
        <v>0.71636080057624718</v>
      </c>
      <c r="Y82" s="2">
        <f t="shared" si="52"/>
        <v>1.146447094582685</v>
      </c>
      <c r="Z82" s="2">
        <f t="shared" si="53"/>
        <v>1.1466062515007678</v>
      </c>
      <c r="AA82" s="2">
        <f t="shared" si="54"/>
        <v>1.0487839262666361</v>
      </c>
      <c r="AB82" s="2">
        <f t="shared" si="55"/>
        <v>0.96264514645631716</v>
      </c>
      <c r="AC82" s="2">
        <f t="shared" si="56"/>
        <v>0.87446774135713012</v>
      </c>
      <c r="AD82" s="2">
        <f t="shared" si="57"/>
        <v>1.1238774191640142</v>
      </c>
      <c r="AE82" s="2">
        <f t="shared" si="58"/>
        <v>0.77840928821077326</v>
      </c>
      <c r="AF82" s="2">
        <f t="shared" si="59"/>
        <v>0.58666000252669348</v>
      </c>
      <c r="AG82" s="2">
        <f t="shared" si="60"/>
        <v>0.60832057251887572</v>
      </c>
      <c r="AH82" s="2">
        <f t="shared" si="61"/>
        <v>1.0139520931455799</v>
      </c>
      <c r="AI82" s="2">
        <f t="shared" si="62"/>
        <v>0.62420995123163558</v>
      </c>
      <c r="AJ82" s="2">
        <f t="shared" si="63"/>
        <v>0.99546263462667017</v>
      </c>
      <c r="AK82" s="2">
        <f t="shared" si="64"/>
        <v>1.0024435583110243</v>
      </c>
      <c r="AL82" s="2">
        <f t="shared" si="65"/>
        <v>0.74683548910048059</v>
      </c>
      <c r="AM82" s="2">
        <f t="shared" si="66"/>
        <v>1.5947561115655267</v>
      </c>
      <c r="AN82" s="2">
        <f t="shared" si="67"/>
        <v>1.6059397264223227</v>
      </c>
      <c r="AO82" s="2">
        <f t="shared" si="68"/>
        <v>1.1964491876922039</v>
      </c>
    </row>
    <row r="83" spans="1:41" x14ac:dyDescent="0.2">
      <c r="A83" s="1" t="s">
        <v>65</v>
      </c>
      <c r="B83" s="1" t="s">
        <v>169</v>
      </c>
      <c r="C83" s="2">
        <v>2.7557309999999999</v>
      </c>
      <c r="D83" s="2">
        <v>2.8975591999999999</v>
      </c>
      <c r="E83" s="2">
        <v>3.7365232000000002</v>
      </c>
      <c r="F83" s="2">
        <v>2.8365119999999999</v>
      </c>
      <c r="G83" s="2">
        <v>3.8723825999999999</v>
      </c>
      <c r="H83" s="2">
        <v>3.2903661999999998</v>
      </c>
      <c r="I83" s="2">
        <v>3.8955283000000001</v>
      </c>
      <c r="J83" s="2">
        <v>3.8611049999999998</v>
      </c>
      <c r="K83" s="2">
        <v>3.7137609</v>
      </c>
      <c r="L83" s="2">
        <v>3.6195083000000001</v>
      </c>
      <c r="M83" s="2">
        <v>3.7028045999999999</v>
      </c>
      <c r="N83" s="2">
        <v>4.2138685999999996</v>
      </c>
      <c r="O83" s="2">
        <v>3.6680812999999999</v>
      </c>
      <c r="P83" s="2">
        <v>3.2047658000000001</v>
      </c>
      <c r="Q83" s="2">
        <v>3.5415797000000002</v>
      </c>
      <c r="R83" s="2">
        <v>3.8321423999999999</v>
      </c>
      <c r="S83" s="2">
        <f t="shared" si="46"/>
        <v>6.7539476639178195</v>
      </c>
      <c r="T83" s="2">
        <f t="shared" si="47"/>
        <v>7.4516463159520736</v>
      </c>
      <c r="U83" s="2">
        <f t="shared" si="48"/>
        <v>13.329245369887291</v>
      </c>
      <c r="V83" s="2">
        <f t="shared" si="49"/>
        <v>7.1429102791377748</v>
      </c>
      <c r="W83" s="2">
        <f t="shared" si="50"/>
        <v>14.645470126100419</v>
      </c>
      <c r="X83" s="2">
        <f t="shared" si="51"/>
        <v>9.7836052837814833</v>
      </c>
      <c r="Y83" s="2">
        <f t="shared" si="52"/>
        <v>14.882327838614623</v>
      </c>
      <c r="Z83" s="2">
        <f t="shared" si="53"/>
        <v>14.531432249294401</v>
      </c>
      <c r="AA83" s="2">
        <f t="shared" si="54"/>
        <v>13.120591903689176</v>
      </c>
      <c r="AB83" s="2">
        <f t="shared" si="55"/>
        <v>12.290811776151276</v>
      </c>
      <c r="AC83" s="2">
        <f t="shared" si="56"/>
        <v>13.02132722064102</v>
      </c>
      <c r="AD83" s="2">
        <f t="shared" si="57"/>
        <v>18.556704259037176</v>
      </c>
      <c r="AE83" s="2">
        <f t="shared" si="58"/>
        <v>12.711666720202697</v>
      </c>
      <c r="AF83" s="2">
        <f t="shared" si="59"/>
        <v>9.219993924542333</v>
      </c>
      <c r="AG83" s="2">
        <f t="shared" si="60"/>
        <v>11.644523501554815</v>
      </c>
      <c r="AH83" s="2">
        <f t="shared" si="61"/>
        <v>14.242617468235006</v>
      </c>
      <c r="AI83" s="2">
        <f t="shared" si="62"/>
        <v>8.6694374072237395</v>
      </c>
      <c r="AJ83" s="2">
        <f t="shared" si="63"/>
        <v>13.460708874447732</v>
      </c>
      <c r="AK83" s="2">
        <f t="shared" si="64"/>
        <v>14.247358789879662</v>
      </c>
      <c r="AL83" s="2">
        <f t="shared" si="65"/>
        <v>11.954700403633712</v>
      </c>
      <c r="AM83" s="2">
        <f t="shared" si="66"/>
        <v>1.5526623288417429</v>
      </c>
      <c r="AN83" s="2">
        <f t="shared" si="67"/>
        <v>1.643400617669627</v>
      </c>
      <c r="AO83" s="2">
        <f t="shared" si="68"/>
        <v>1.3789476573961481</v>
      </c>
    </row>
    <row r="84" spans="1:41" x14ac:dyDescent="0.2">
      <c r="A84" s="1" t="s">
        <v>243</v>
      </c>
      <c r="B84" s="1" t="s">
        <v>242</v>
      </c>
      <c r="C84" s="2">
        <v>-1.1730685000000001</v>
      </c>
      <c r="D84" s="2">
        <v>-0.75272225999999998</v>
      </c>
      <c r="E84" s="2">
        <v>0.12114096000000001</v>
      </c>
      <c r="F84" s="2">
        <v>-0.90654659999999998</v>
      </c>
      <c r="G84" s="2">
        <v>0.17953490999999999</v>
      </c>
      <c r="H84" s="2">
        <v>-7.9505439999999997E-2</v>
      </c>
      <c r="I84" s="2">
        <v>7.279062E-2</v>
      </c>
      <c r="J84" s="2">
        <v>0.30613469999999998</v>
      </c>
      <c r="K84" s="2">
        <v>0.10135888999999999</v>
      </c>
      <c r="L84" s="2">
        <v>0.13100195000000001</v>
      </c>
      <c r="M84" s="2">
        <v>-0.14223242</v>
      </c>
      <c r="N84" s="2">
        <v>2.9808521000000001E-2</v>
      </c>
      <c r="O84" s="2">
        <v>-2.4137019999999999E-2</v>
      </c>
      <c r="P84" s="2">
        <v>-0.48291825999999999</v>
      </c>
      <c r="Q84" s="2">
        <v>-0.17635965000000001</v>
      </c>
      <c r="R84" s="2">
        <v>-1.0418891999999999E-3</v>
      </c>
      <c r="S84" s="2">
        <f t="shared" si="46"/>
        <v>0.44347709552563758</v>
      </c>
      <c r="T84" s="2">
        <f t="shared" si="47"/>
        <v>0.59348264196271538</v>
      </c>
      <c r="U84" s="2">
        <f t="shared" si="48"/>
        <v>1.0875946502155016</v>
      </c>
      <c r="V84" s="2">
        <f t="shared" si="49"/>
        <v>0.53346051627474522</v>
      </c>
      <c r="W84" s="2">
        <f t="shared" si="50"/>
        <v>1.1325187297836283</v>
      </c>
      <c r="X84" s="2">
        <f t="shared" si="51"/>
        <v>0.94638201359548768</v>
      </c>
      <c r="Y84" s="2">
        <f t="shared" si="52"/>
        <v>1.0517491265595531</v>
      </c>
      <c r="Z84" s="2">
        <f t="shared" si="53"/>
        <v>1.2363906935295008</v>
      </c>
      <c r="AA84" s="2">
        <f t="shared" si="54"/>
        <v>1.072783453091825</v>
      </c>
      <c r="AB84" s="2">
        <f t="shared" si="55"/>
        <v>1.0950539509080137</v>
      </c>
      <c r="AC84" s="2">
        <f t="shared" si="56"/>
        <v>0.90611595007996271</v>
      </c>
      <c r="AD84" s="2">
        <f t="shared" si="57"/>
        <v>1.0208766227755217</v>
      </c>
      <c r="AE84" s="2">
        <f t="shared" si="58"/>
        <v>0.98340867032610713</v>
      </c>
      <c r="AF84" s="2">
        <f t="shared" si="59"/>
        <v>0.7155287991867747</v>
      </c>
      <c r="AG84" s="2">
        <f t="shared" si="60"/>
        <v>0.88493313176008959</v>
      </c>
      <c r="AH84" s="2">
        <f t="shared" si="61"/>
        <v>0.9992780781496261</v>
      </c>
      <c r="AI84" s="2">
        <f t="shared" si="62"/>
        <v>0.66450372599465002</v>
      </c>
      <c r="AJ84" s="2">
        <f t="shared" si="63"/>
        <v>1.0917601408670425</v>
      </c>
      <c r="AK84" s="2">
        <f t="shared" si="64"/>
        <v>1.0237074942138307</v>
      </c>
      <c r="AL84" s="2">
        <f t="shared" si="65"/>
        <v>0.89578716985564943</v>
      </c>
      <c r="AM84" s="2">
        <f t="shared" si="66"/>
        <v>1.6429706834718822</v>
      </c>
      <c r="AN84" s="2">
        <f t="shared" si="67"/>
        <v>1.540559449356756</v>
      </c>
      <c r="AO84" s="2">
        <f t="shared" si="68"/>
        <v>1.3480543973095216</v>
      </c>
    </row>
    <row r="85" spans="1:41" x14ac:dyDescent="0.2">
      <c r="A85" s="1" t="s">
        <v>66</v>
      </c>
      <c r="B85" s="1" t="s">
        <v>170</v>
      </c>
      <c r="C85" s="2">
        <v>2.1213631999999998</v>
      </c>
      <c r="D85" s="2">
        <v>2.5107746</v>
      </c>
      <c r="E85" s="2">
        <v>3.5004162999999999</v>
      </c>
      <c r="F85" s="2">
        <v>2.0474448000000001</v>
      </c>
      <c r="G85" s="2">
        <v>3.7887578</v>
      </c>
      <c r="H85" s="2">
        <v>3.2775439999999998</v>
      </c>
      <c r="I85" s="2">
        <v>3.6998343</v>
      </c>
      <c r="J85" s="2">
        <v>3.6227149999999999</v>
      </c>
      <c r="K85" s="2">
        <v>3.4730734999999999</v>
      </c>
      <c r="L85" s="2">
        <v>3.2083754999999998</v>
      </c>
      <c r="M85" s="2">
        <v>3.2443533000000002</v>
      </c>
      <c r="N85" s="2">
        <v>3.4083513999999999</v>
      </c>
      <c r="O85" s="2">
        <v>3.5266647</v>
      </c>
      <c r="P85" s="2">
        <v>2.8641486</v>
      </c>
      <c r="Q85" s="2">
        <v>3.2814649999999999</v>
      </c>
      <c r="R85" s="2">
        <v>3.5253806000000001</v>
      </c>
      <c r="S85" s="2">
        <f t="shared" si="46"/>
        <v>4.3510488066811224</v>
      </c>
      <c r="T85" s="2">
        <f t="shared" si="47"/>
        <v>5.6992599610191208</v>
      </c>
      <c r="U85" s="2">
        <f t="shared" si="48"/>
        <v>11.316973621770408</v>
      </c>
      <c r="V85" s="2">
        <f t="shared" si="49"/>
        <v>4.1337318328628596</v>
      </c>
      <c r="W85" s="2">
        <f t="shared" si="50"/>
        <v>13.820690582683351</v>
      </c>
      <c r="X85" s="2">
        <f t="shared" si="51"/>
        <v>9.6970370759564979</v>
      </c>
      <c r="Y85" s="2">
        <f t="shared" si="52"/>
        <v>12.994545774088044</v>
      </c>
      <c r="Z85" s="2">
        <f t="shared" si="53"/>
        <v>12.318161132286772</v>
      </c>
      <c r="AA85" s="2">
        <f t="shared" si="54"/>
        <v>11.104507471480288</v>
      </c>
      <c r="AB85" s="2">
        <f t="shared" si="55"/>
        <v>9.2430917253987541</v>
      </c>
      <c r="AC85" s="2">
        <f t="shared" si="56"/>
        <v>9.476493298706167</v>
      </c>
      <c r="AD85" s="2">
        <f t="shared" si="57"/>
        <v>10.617346897414839</v>
      </c>
      <c r="AE85" s="2">
        <f t="shared" si="58"/>
        <v>11.524759184213123</v>
      </c>
      <c r="AF85" s="2">
        <f t="shared" si="59"/>
        <v>7.2810605154248487</v>
      </c>
      <c r="AG85" s="2">
        <f t="shared" si="60"/>
        <v>9.7234278216902954</v>
      </c>
      <c r="AH85" s="2">
        <f t="shared" si="61"/>
        <v>11.514505902159131</v>
      </c>
      <c r="AI85" s="2">
        <f t="shared" si="62"/>
        <v>6.3752535555833783</v>
      </c>
      <c r="AJ85" s="2">
        <f t="shared" si="63"/>
        <v>12.207608641253668</v>
      </c>
      <c r="AK85" s="2">
        <f t="shared" si="64"/>
        <v>10.110359848250011</v>
      </c>
      <c r="AL85" s="2">
        <f t="shared" si="65"/>
        <v>10.010938355871849</v>
      </c>
      <c r="AM85" s="2">
        <f t="shared" si="66"/>
        <v>1.9148428426917037</v>
      </c>
      <c r="AN85" s="2">
        <f t="shared" si="67"/>
        <v>1.5858757240165715</v>
      </c>
      <c r="AO85" s="2">
        <f t="shared" si="68"/>
        <v>1.5702808160632884</v>
      </c>
    </row>
    <row r="86" spans="1:41" x14ac:dyDescent="0.2">
      <c r="A86" s="1" t="s">
        <v>67</v>
      </c>
      <c r="B86" s="1" t="s">
        <v>171</v>
      </c>
      <c r="C86" s="2">
        <v>-1.3807545000000001</v>
      </c>
      <c r="D86" s="2">
        <v>-1.3746891000000001</v>
      </c>
      <c r="E86" s="2">
        <v>-0.70808744000000001</v>
      </c>
      <c r="F86" s="2">
        <v>-1.0125537</v>
      </c>
      <c r="G86" s="2">
        <v>-6.8323610000000007E-2</v>
      </c>
      <c r="H86" s="2">
        <v>-0.46302127999999998</v>
      </c>
      <c r="I86" s="2">
        <v>-7.8775880000000006E-2</v>
      </c>
      <c r="J86" s="2">
        <v>-7.1974280000000002E-2</v>
      </c>
      <c r="K86" s="2">
        <v>-0.41895675999999998</v>
      </c>
      <c r="L86" s="2">
        <v>-0.27810192</v>
      </c>
      <c r="M86" s="2">
        <v>-0.22222948000000001</v>
      </c>
      <c r="N86" s="2">
        <v>0.10385369999999999</v>
      </c>
      <c r="O86" s="2">
        <v>-0.39622020000000002</v>
      </c>
      <c r="P86" s="2">
        <v>-0.80464077000000001</v>
      </c>
      <c r="Q86" s="2">
        <v>-0.54393340000000001</v>
      </c>
      <c r="R86" s="2">
        <v>0.14942932</v>
      </c>
      <c r="S86" s="2">
        <f t="shared" si="46"/>
        <v>0.38401790928441842</v>
      </c>
      <c r="T86" s="2">
        <f t="shared" si="47"/>
        <v>0.38563580170458278</v>
      </c>
      <c r="U86" s="2">
        <f t="shared" si="48"/>
        <v>0.61213109455113401</v>
      </c>
      <c r="V86" s="2">
        <f t="shared" si="49"/>
        <v>0.49566809362839481</v>
      </c>
      <c r="W86" s="2">
        <f t="shared" si="50"/>
        <v>0.95374559248946111</v>
      </c>
      <c r="X86" s="2">
        <f t="shared" si="51"/>
        <v>0.72546540309869256</v>
      </c>
      <c r="Y86" s="2">
        <f t="shared" si="52"/>
        <v>0.9468607128683546</v>
      </c>
      <c r="Z86" s="2">
        <f t="shared" si="53"/>
        <v>0.95133523634308281</v>
      </c>
      <c r="AA86" s="2">
        <f t="shared" si="54"/>
        <v>0.7479652966248278</v>
      </c>
      <c r="AB86" s="2">
        <f t="shared" si="55"/>
        <v>0.8246752869041486</v>
      </c>
      <c r="AC86" s="2">
        <f t="shared" si="56"/>
        <v>0.85723967031958326</v>
      </c>
      <c r="AD86" s="2">
        <f t="shared" si="57"/>
        <v>1.0746401908271705</v>
      </c>
      <c r="AE86" s="2">
        <f t="shared" si="58"/>
        <v>0.75984644322009598</v>
      </c>
      <c r="AF86" s="2">
        <f t="shared" si="59"/>
        <v>0.57250461577962442</v>
      </c>
      <c r="AG86" s="2">
        <f t="shared" si="60"/>
        <v>0.68589830710107458</v>
      </c>
      <c r="AH86" s="2">
        <f t="shared" si="61"/>
        <v>1.1091306517578456</v>
      </c>
      <c r="AI86" s="2">
        <f t="shared" si="62"/>
        <v>0.46936322479213249</v>
      </c>
      <c r="AJ86" s="2">
        <f t="shared" si="63"/>
        <v>0.89435173619989772</v>
      </c>
      <c r="AK86" s="2">
        <f t="shared" si="64"/>
        <v>0.87613011116893258</v>
      </c>
      <c r="AL86" s="2">
        <f t="shared" si="65"/>
        <v>0.7818450044646601</v>
      </c>
      <c r="AM86" s="2">
        <f t="shared" si="66"/>
        <v>1.9054576263318892</v>
      </c>
      <c r="AN86" s="2">
        <f t="shared" si="67"/>
        <v>1.8666356137231361</v>
      </c>
      <c r="AO86" s="2">
        <f t="shared" si="68"/>
        <v>1.6657568449486362</v>
      </c>
    </row>
    <row r="87" spans="1:41" x14ac:dyDescent="0.2">
      <c r="A87" s="1" t="s">
        <v>68</v>
      </c>
      <c r="B87" s="1" t="s">
        <v>244</v>
      </c>
      <c r="C87" s="2">
        <v>-0.19810580999999999</v>
      </c>
      <c r="D87" s="2">
        <v>-0.1154294</v>
      </c>
      <c r="E87" s="2">
        <v>-7.8005790000000002E-3</v>
      </c>
      <c r="F87" s="2">
        <v>0.1009388</v>
      </c>
      <c r="G87" s="2">
        <v>0.41963909999999999</v>
      </c>
      <c r="H87" s="2">
        <v>0.52905846000000001</v>
      </c>
      <c r="I87" s="2">
        <v>0.21970892</v>
      </c>
      <c r="J87" s="2">
        <v>0.26641320000000002</v>
      </c>
      <c r="K87" s="2">
        <v>0.3144884</v>
      </c>
      <c r="L87" s="2">
        <v>0.50061416999999997</v>
      </c>
      <c r="M87" s="2">
        <v>0.15729475000000001</v>
      </c>
      <c r="N87" s="2">
        <v>-0.71106670000000005</v>
      </c>
      <c r="O87" s="2">
        <v>0.51278400000000002</v>
      </c>
      <c r="P87" s="2">
        <v>-1.0418891999999999E-3</v>
      </c>
      <c r="Q87" s="2">
        <v>0.27134752000000001</v>
      </c>
      <c r="R87" s="2">
        <v>0.19927263000000001</v>
      </c>
      <c r="S87" s="2">
        <f t="shared" si="46"/>
        <v>0.87169430547321769</v>
      </c>
      <c r="T87" s="2">
        <f t="shared" si="47"/>
        <v>0.92310751851608819</v>
      </c>
      <c r="U87" s="2">
        <f t="shared" si="48"/>
        <v>0.99460764190012252</v>
      </c>
      <c r="V87" s="2">
        <f t="shared" si="49"/>
        <v>1.0724711209765441</v>
      </c>
      <c r="W87" s="2">
        <f t="shared" si="50"/>
        <v>1.3375929049462238</v>
      </c>
      <c r="X87" s="2">
        <f t="shared" si="51"/>
        <v>1.4429871575139344</v>
      </c>
      <c r="Y87" s="2">
        <f t="shared" si="52"/>
        <v>1.1644986120328253</v>
      </c>
      <c r="Z87" s="2">
        <f t="shared" si="53"/>
        <v>1.2028136955337025</v>
      </c>
      <c r="AA87" s="2">
        <f t="shared" si="54"/>
        <v>1.2435705874373706</v>
      </c>
      <c r="AB87" s="2">
        <f t="shared" si="55"/>
        <v>1.4148157356836362</v>
      </c>
      <c r="AC87" s="2">
        <f t="shared" si="56"/>
        <v>1.1151940353188561</v>
      </c>
      <c r="AD87" s="2">
        <f t="shared" si="57"/>
        <v>0.6108683079601348</v>
      </c>
      <c r="AE87" s="2">
        <f t="shared" si="58"/>
        <v>1.4268008693975189</v>
      </c>
      <c r="AF87" s="2">
        <f t="shared" si="59"/>
        <v>0.9992780781496261</v>
      </c>
      <c r="AG87" s="2">
        <f t="shared" si="60"/>
        <v>1.2069346141448305</v>
      </c>
      <c r="AH87" s="2">
        <f t="shared" si="61"/>
        <v>1.1481193565891461</v>
      </c>
      <c r="AI87" s="2">
        <f t="shared" si="62"/>
        <v>0.96547014671649312</v>
      </c>
      <c r="AJ87" s="2">
        <f t="shared" si="63"/>
        <v>1.2869730925066716</v>
      </c>
      <c r="AK87" s="2">
        <f t="shared" si="64"/>
        <v>1.0961121665999993</v>
      </c>
      <c r="AL87" s="2">
        <f t="shared" si="65"/>
        <v>1.1952832295702804</v>
      </c>
      <c r="AM87" s="2">
        <f t="shared" si="66"/>
        <v>1.333001436536998</v>
      </c>
      <c r="AN87" s="2">
        <f t="shared" si="67"/>
        <v>1.1353144064866345</v>
      </c>
      <c r="AO87" s="2">
        <f t="shared" si="68"/>
        <v>1.2380323033657417</v>
      </c>
    </row>
    <row r="88" spans="1:41" x14ac:dyDescent="0.2">
      <c r="A88" s="1" t="s">
        <v>69</v>
      </c>
      <c r="B88" s="1" t="s">
        <v>245</v>
      </c>
      <c r="C88" s="2">
        <v>3.2324314E-2</v>
      </c>
      <c r="D88" s="2">
        <v>-5.8545113000000003E-2</v>
      </c>
      <c r="E88" s="2">
        <v>0.84978914000000005</v>
      </c>
      <c r="F88" s="2">
        <v>-5.1613329999999999E-2</v>
      </c>
      <c r="G88" s="2">
        <v>0.70212079999999999</v>
      </c>
      <c r="H88" s="2">
        <v>0.48101568</v>
      </c>
      <c r="I88" s="2">
        <v>0.50174284000000002</v>
      </c>
      <c r="J88" s="2">
        <v>0.62290524999999997</v>
      </c>
      <c r="K88" s="2">
        <v>0.79861689999999996</v>
      </c>
      <c r="L88" s="2">
        <v>0.62200310000000003</v>
      </c>
      <c r="M88" s="2">
        <v>0.68056300000000003</v>
      </c>
      <c r="N88" s="2">
        <v>0.99011899999999997</v>
      </c>
      <c r="O88" s="2">
        <v>0.58866929999999995</v>
      </c>
      <c r="P88" s="2">
        <v>0.24194716999999999</v>
      </c>
      <c r="Q88" s="2">
        <v>0.40311049999999998</v>
      </c>
      <c r="R88" s="2">
        <v>0.79092646</v>
      </c>
      <c r="S88" s="2">
        <f t="shared" si="46"/>
        <v>1.0226583956540978</v>
      </c>
      <c r="T88" s="2">
        <f t="shared" si="47"/>
        <v>0.96023197795188298</v>
      </c>
      <c r="U88" s="2">
        <f t="shared" si="48"/>
        <v>1.8022374963192693</v>
      </c>
      <c r="V88" s="2">
        <f t="shared" si="49"/>
        <v>0.96485675008619443</v>
      </c>
      <c r="W88" s="2">
        <f t="shared" si="50"/>
        <v>1.6268946139929712</v>
      </c>
      <c r="X88" s="2">
        <f t="shared" si="51"/>
        <v>1.3957259335537437</v>
      </c>
      <c r="Y88" s="2">
        <f t="shared" si="52"/>
        <v>1.4159230278232429</v>
      </c>
      <c r="Z88" s="2">
        <f t="shared" si="53"/>
        <v>1.5399732063397302</v>
      </c>
      <c r="AA88" s="2">
        <f t="shared" si="54"/>
        <v>1.7394327469640605</v>
      </c>
      <c r="AB88" s="2">
        <f t="shared" si="55"/>
        <v>1.5390105271158134</v>
      </c>
      <c r="AC88" s="2">
        <f t="shared" si="56"/>
        <v>1.6027650991913094</v>
      </c>
      <c r="AD88" s="2">
        <f t="shared" si="57"/>
        <v>1.9863488271356089</v>
      </c>
      <c r="AE88" s="2">
        <f t="shared" si="58"/>
        <v>1.5038589916450924</v>
      </c>
      <c r="AF88" s="2">
        <f t="shared" si="59"/>
        <v>1.1825876943132017</v>
      </c>
      <c r="AG88" s="2">
        <f t="shared" si="60"/>
        <v>1.3223558841553398</v>
      </c>
      <c r="AH88" s="2">
        <f t="shared" si="61"/>
        <v>1.7301851843869962</v>
      </c>
      <c r="AI88" s="2">
        <f t="shared" si="62"/>
        <v>1.1874961550028611</v>
      </c>
      <c r="AJ88" s="2">
        <f t="shared" si="63"/>
        <v>1.494629195427422</v>
      </c>
      <c r="AK88" s="2">
        <f t="shared" si="64"/>
        <v>1.7168893001016978</v>
      </c>
      <c r="AL88" s="2">
        <f t="shared" si="65"/>
        <v>1.4347469386251575</v>
      </c>
      <c r="AM88" s="2">
        <f t="shared" si="66"/>
        <v>1.2586391872770493</v>
      </c>
      <c r="AN88" s="2">
        <f t="shared" si="67"/>
        <v>1.445806197239907</v>
      </c>
      <c r="AO88" s="2">
        <f t="shared" si="68"/>
        <v>1.2082118603758347</v>
      </c>
    </row>
    <row r="89" spans="1:41" x14ac:dyDescent="0.2">
      <c r="A89" s="1" t="s">
        <v>70</v>
      </c>
      <c r="B89" s="1" t="s">
        <v>246</v>
      </c>
      <c r="C89" s="2">
        <v>-0.25344896</v>
      </c>
      <c r="D89" s="2">
        <v>-0.30425835000000001</v>
      </c>
      <c r="E89" s="2">
        <v>0.29052972999999999</v>
      </c>
      <c r="F89" s="2">
        <v>-0.18210506000000001</v>
      </c>
      <c r="G89" s="2">
        <v>0.34455633000000002</v>
      </c>
      <c r="H89" s="2">
        <v>0.15204619999999999</v>
      </c>
      <c r="I89" s="2">
        <v>0.26109981999999998</v>
      </c>
      <c r="J89" s="2">
        <v>0.31796837</v>
      </c>
      <c r="K89" s="2">
        <v>0.29170417999999998</v>
      </c>
      <c r="L89" s="2">
        <v>0.32495928000000002</v>
      </c>
      <c r="M89" s="2">
        <v>0.42984724000000002</v>
      </c>
      <c r="N89" s="2">
        <v>0.36897326000000003</v>
      </c>
      <c r="O89" s="2">
        <v>0.26183176000000002</v>
      </c>
      <c r="P89" s="2">
        <v>9.3770030000000001E-3</v>
      </c>
      <c r="Q89" s="2">
        <v>0.12167691999999999</v>
      </c>
      <c r="R89" s="2">
        <v>0.46628809999999998</v>
      </c>
      <c r="S89" s="2">
        <f t="shared" si="46"/>
        <v>0.83888853826313325</v>
      </c>
      <c r="T89" s="2">
        <f t="shared" si="47"/>
        <v>0.8098584355916878</v>
      </c>
      <c r="U89" s="2">
        <f t="shared" si="48"/>
        <v>1.2230892902251187</v>
      </c>
      <c r="V89" s="2">
        <f t="shared" si="49"/>
        <v>0.88141596905860276</v>
      </c>
      <c r="W89" s="2">
        <f t="shared" si="50"/>
        <v>1.2697604348285236</v>
      </c>
      <c r="X89" s="2">
        <f t="shared" si="51"/>
        <v>1.1111443107037939</v>
      </c>
      <c r="Y89" s="2">
        <f t="shared" si="52"/>
        <v>1.1983919351509316</v>
      </c>
      <c r="Z89" s="2">
        <f t="shared" si="53"/>
        <v>1.2465738637842978</v>
      </c>
      <c r="AA89" s="2">
        <f t="shared" si="54"/>
        <v>1.2240853718784575</v>
      </c>
      <c r="AB89" s="2">
        <f t="shared" si="55"/>
        <v>1.2526290827279436</v>
      </c>
      <c r="AC89" s="2">
        <f t="shared" si="56"/>
        <v>1.3470909323704985</v>
      </c>
      <c r="AD89" s="2">
        <f t="shared" si="57"/>
        <v>1.2914334136777992</v>
      </c>
      <c r="AE89" s="2">
        <f t="shared" si="58"/>
        <v>1.1990000841454285</v>
      </c>
      <c r="AF89" s="2">
        <f t="shared" si="59"/>
        <v>1.0065208117101152</v>
      </c>
      <c r="AG89" s="2">
        <f t="shared" si="60"/>
        <v>1.0879987657772723</v>
      </c>
      <c r="AH89" s="2">
        <f t="shared" si="61"/>
        <v>1.3815503102587499</v>
      </c>
      <c r="AI89" s="2">
        <f t="shared" si="62"/>
        <v>0.93831305828463563</v>
      </c>
      <c r="AJ89" s="2">
        <f t="shared" si="63"/>
        <v>1.2064676361168869</v>
      </c>
      <c r="AK89" s="2">
        <f t="shared" si="64"/>
        <v>1.2788097001636747</v>
      </c>
      <c r="AL89" s="2">
        <f t="shared" si="65"/>
        <v>1.1687674929728915</v>
      </c>
      <c r="AM89" s="2">
        <f t="shared" si="66"/>
        <v>1.2857837002955863</v>
      </c>
      <c r="AN89" s="2">
        <f t="shared" si="67"/>
        <v>1.3628817044297703</v>
      </c>
      <c r="AO89" s="2">
        <f t="shared" si="68"/>
        <v>1.2456050596903747</v>
      </c>
    </row>
    <row r="90" spans="1:41" x14ac:dyDescent="0.2">
      <c r="A90" s="1" t="s">
        <v>71</v>
      </c>
      <c r="B90" s="1" t="s">
        <v>172</v>
      </c>
      <c r="C90" s="2">
        <v>1.2442751000000001</v>
      </c>
      <c r="D90" s="2">
        <v>0.89257145000000004</v>
      </c>
      <c r="E90" s="2">
        <v>1.8004488999999999</v>
      </c>
      <c r="F90" s="2">
        <v>1.2037277</v>
      </c>
      <c r="G90" s="2">
        <v>1.852633</v>
      </c>
      <c r="H90" s="2">
        <v>1.5054635999999999</v>
      </c>
      <c r="I90" s="2">
        <v>1.8832774000000001</v>
      </c>
      <c r="J90" s="2">
        <v>1.8434162000000001</v>
      </c>
      <c r="K90" s="2">
        <v>2.1088643</v>
      </c>
      <c r="L90" s="2">
        <v>1.8335680999999999</v>
      </c>
      <c r="M90" s="2">
        <v>2.0358390000000002</v>
      </c>
      <c r="N90" s="2">
        <v>1.9591107000000001</v>
      </c>
      <c r="O90" s="2">
        <v>1.6890402</v>
      </c>
      <c r="P90" s="2">
        <v>1.2947135000000001</v>
      </c>
      <c r="Q90" s="2">
        <v>1.4518967</v>
      </c>
      <c r="R90" s="2">
        <v>1.9524899</v>
      </c>
      <c r="S90" s="2">
        <f t="shared" si="46"/>
        <v>2.3689949119366651</v>
      </c>
      <c r="T90" s="2">
        <f t="shared" si="47"/>
        <v>1.8564821579712003</v>
      </c>
      <c r="U90" s="2">
        <f t="shared" si="48"/>
        <v>3.4832859221263206</v>
      </c>
      <c r="V90" s="2">
        <f t="shared" si="49"/>
        <v>2.3033405020213498</v>
      </c>
      <c r="W90" s="2">
        <f t="shared" si="50"/>
        <v>3.6115871900788608</v>
      </c>
      <c r="X90" s="2">
        <f t="shared" si="51"/>
        <v>2.8391589097637517</v>
      </c>
      <c r="Y90" s="2">
        <f t="shared" si="52"/>
        <v>3.6891217442019539</v>
      </c>
      <c r="Z90" s="2">
        <f t="shared" si="53"/>
        <v>3.5885877533208674</v>
      </c>
      <c r="AA90" s="2">
        <f t="shared" si="54"/>
        <v>4.3135159780705248</v>
      </c>
      <c r="AB90" s="2">
        <f t="shared" si="55"/>
        <v>3.5641748158894364</v>
      </c>
      <c r="AC90" s="2">
        <f t="shared" si="56"/>
        <v>4.1006113113450695</v>
      </c>
      <c r="AD90" s="2">
        <f t="shared" si="57"/>
        <v>3.8882222891914542</v>
      </c>
      <c r="AE90" s="2">
        <f t="shared" si="58"/>
        <v>3.2244211716575628</v>
      </c>
      <c r="AF90" s="2">
        <f t="shared" si="59"/>
        <v>2.4532827168912408</v>
      </c>
      <c r="AG90" s="2">
        <f t="shared" si="60"/>
        <v>2.7356747207269172</v>
      </c>
      <c r="AH90" s="2">
        <f t="shared" si="61"/>
        <v>3.8704193844946615</v>
      </c>
      <c r="AI90" s="2">
        <f t="shared" si="62"/>
        <v>2.5030258735138839</v>
      </c>
      <c r="AJ90" s="2">
        <f t="shared" si="63"/>
        <v>3.4321138993413585</v>
      </c>
      <c r="AK90" s="2">
        <f t="shared" si="64"/>
        <v>3.9666310986241209</v>
      </c>
      <c r="AL90" s="2">
        <f t="shared" si="65"/>
        <v>3.0709494984425958</v>
      </c>
      <c r="AM90" s="2">
        <f t="shared" si="66"/>
        <v>1.3711859456423319</v>
      </c>
      <c r="AN90" s="2">
        <f t="shared" si="67"/>
        <v>1.5847343571624963</v>
      </c>
      <c r="AO90" s="2">
        <f t="shared" si="68"/>
        <v>1.2268948279513507</v>
      </c>
    </row>
    <row r="91" spans="1:41" x14ac:dyDescent="0.2">
      <c r="A91" s="1" t="s">
        <v>72</v>
      </c>
      <c r="B91" s="1" t="s">
        <v>173</v>
      </c>
      <c r="C91" s="2">
        <v>0.27258300000000002</v>
      </c>
      <c r="D91" s="2">
        <v>2.2171496999999998E-2</v>
      </c>
      <c r="E91" s="2">
        <v>1.2546287</v>
      </c>
      <c r="F91" s="2">
        <v>0.27348137</v>
      </c>
      <c r="G91" s="2">
        <v>1.1144295</v>
      </c>
      <c r="H91" s="2">
        <v>0.5535989</v>
      </c>
      <c r="I91" s="2">
        <v>1.2066245</v>
      </c>
      <c r="J91" s="2">
        <v>1.2051229999999999</v>
      </c>
      <c r="K91" s="2">
        <v>1.5165648</v>
      </c>
      <c r="L91" s="2">
        <v>1.0968566</v>
      </c>
      <c r="M91" s="2">
        <v>1.1447649</v>
      </c>
      <c r="N91" s="2">
        <v>1.4296260000000001</v>
      </c>
      <c r="O91" s="2">
        <v>0.93885565000000004</v>
      </c>
      <c r="P91" s="2">
        <v>0.42250156</v>
      </c>
      <c r="Q91" s="2">
        <v>0.60154914999999998</v>
      </c>
      <c r="R91" s="2">
        <v>0.97083615999999995</v>
      </c>
      <c r="S91" s="2">
        <f t="shared" si="46"/>
        <v>1.2079686388014808</v>
      </c>
      <c r="T91" s="2">
        <f t="shared" si="47"/>
        <v>1.0154868073149754</v>
      </c>
      <c r="U91" s="2">
        <f t="shared" si="48"/>
        <v>2.3860573180844278</v>
      </c>
      <c r="V91" s="2">
        <f t="shared" si="49"/>
        <v>1.2087210783016753</v>
      </c>
      <c r="W91" s="2">
        <f t="shared" si="50"/>
        <v>2.1650937560633206</v>
      </c>
      <c r="X91" s="2">
        <f t="shared" si="51"/>
        <v>1.4677425155713066</v>
      </c>
      <c r="Y91" s="2">
        <f t="shared" si="52"/>
        <v>2.3079700458710808</v>
      </c>
      <c r="Z91" s="2">
        <f t="shared" si="53"/>
        <v>2.3055692513742558</v>
      </c>
      <c r="AA91" s="2">
        <f t="shared" si="54"/>
        <v>2.8610898402107905</v>
      </c>
      <c r="AB91" s="2">
        <f t="shared" si="55"/>
        <v>2.138881566139383</v>
      </c>
      <c r="AC91" s="2">
        <f t="shared" si="56"/>
        <v>2.211100958695611</v>
      </c>
      <c r="AD91" s="2">
        <f t="shared" si="57"/>
        <v>2.6937687385586253</v>
      </c>
      <c r="AE91" s="2">
        <f t="shared" si="58"/>
        <v>1.9170070597235325</v>
      </c>
      <c r="AF91" s="2">
        <f t="shared" si="59"/>
        <v>1.3402494657371449</v>
      </c>
      <c r="AG91" s="2">
        <f t="shared" si="60"/>
        <v>1.5173450003587419</v>
      </c>
      <c r="AH91" s="2">
        <f t="shared" si="61"/>
        <v>1.9599762328846495</v>
      </c>
      <c r="AI91" s="2">
        <f t="shared" si="62"/>
        <v>1.4545584606256399</v>
      </c>
      <c r="AJ91" s="2">
        <f t="shared" si="63"/>
        <v>2.0615938922199906</v>
      </c>
      <c r="AK91" s="2">
        <f t="shared" si="64"/>
        <v>2.4762102759011024</v>
      </c>
      <c r="AL91" s="2">
        <f t="shared" si="65"/>
        <v>1.6836444396760173</v>
      </c>
      <c r="AM91" s="2">
        <f t="shared" si="66"/>
        <v>1.4173331275617829</v>
      </c>
      <c r="AN91" s="2">
        <f t="shared" si="67"/>
        <v>1.7023793425504714</v>
      </c>
      <c r="AO91" s="2">
        <f t="shared" si="68"/>
        <v>1.1574952023254137</v>
      </c>
    </row>
    <row r="92" spans="1:41" x14ac:dyDescent="0.2">
      <c r="A92" s="1" t="s">
        <v>73</v>
      </c>
      <c r="B92" s="1" t="s">
        <v>174</v>
      </c>
      <c r="C92" s="2">
        <v>-1.5821156999999999</v>
      </c>
      <c r="D92" s="2">
        <v>-1.2583542000000001</v>
      </c>
      <c r="E92" s="2">
        <v>-0.68563890000000005</v>
      </c>
      <c r="F92" s="2">
        <v>-1.1616572999999999</v>
      </c>
      <c r="G92" s="2">
        <v>-0.43607902999999998</v>
      </c>
      <c r="H92" s="2">
        <v>-0.81341410000000003</v>
      </c>
      <c r="I92" s="2">
        <v>-0.23965454</v>
      </c>
      <c r="J92" s="2">
        <v>-0.30828046999999997</v>
      </c>
      <c r="K92" s="2">
        <v>-0.52801894999999999</v>
      </c>
      <c r="L92" s="2">
        <v>-0.42194556999999999</v>
      </c>
      <c r="M92" s="2">
        <v>-0.10691166000000001</v>
      </c>
      <c r="N92" s="2">
        <v>-8.9234830000000001E-2</v>
      </c>
      <c r="O92" s="2">
        <v>-0.44323491999999998</v>
      </c>
      <c r="P92" s="2">
        <v>-0.79495335</v>
      </c>
      <c r="Q92" s="2">
        <v>-0.51277256000000004</v>
      </c>
      <c r="R92" s="2">
        <v>-4.7807693000000004E-3</v>
      </c>
      <c r="S92" s="2">
        <f t="shared" si="46"/>
        <v>0.33399173334539484</v>
      </c>
      <c r="T92" s="2">
        <f t="shared" si="47"/>
        <v>0.41802055798863791</v>
      </c>
      <c r="U92" s="2">
        <f t="shared" si="48"/>
        <v>0.62173043127471661</v>
      </c>
      <c r="V92" s="2">
        <f t="shared" si="49"/>
        <v>0.44699874933896994</v>
      </c>
      <c r="W92" s="2">
        <f t="shared" si="50"/>
        <v>0.73914072482645365</v>
      </c>
      <c r="X92" s="2">
        <f t="shared" si="51"/>
        <v>0.56903366008422251</v>
      </c>
      <c r="Y92" s="2">
        <f t="shared" si="52"/>
        <v>0.84694809372126445</v>
      </c>
      <c r="Z92" s="2">
        <f t="shared" si="53"/>
        <v>0.80760375853170741</v>
      </c>
      <c r="AA92" s="2">
        <f t="shared" si="54"/>
        <v>0.69350637520318104</v>
      </c>
      <c r="AB92" s="2">
        <f t="shared" si="55"/>
        <v>0.7464173519518863</v>
      </c>
      <c r="AC92" s="2">
        <f t="shared" si="56"/>
        <v>0.92857370956884444</v>
      </c>
      <c r="AD92" s="2">
        <f t="shared" si="57"/>
        <v>0.94002118116072642</v>
      </c>
      <c r="AE92" s="2">
        <f t="shared" si="58"/>
        <v>0.73548360134016788</v>
      </c>
      <c r="AF92" s="2">
        <f t="shared" si="59"/>
        <v>0.57636180993936048</v>
      </c>
      <c r="AG92" s="2">
        <f t="shared" si="60"/>
        <v>0.70087420822602131</v>
      </c>
      <c r="AH92" s="2">
        <f t="shared" si="61"/>
        <v>0.99669170773720184</v>
      </c>
      <c r="AI92" s="2">
        <f t="shared" si="62"/>
        <v>0.45518536798692982</v>
      </c>
      <c r="AJ92" s="2">
        <f t="shared" si="63"/>
        <v>0.74068155929091206</v>
      </c>
      <c r="AK92" s="2">
        <f t="shared" si="64"/>
        <v>0.82712965447115949</v>
      </c>
      <c r="AL92" s="2">
        <f t="shared" si="65"/>
        <v>0.75235283181068791</v>
      </c>
      <c r="AM92" s="2">
        <f t="shared" si="66"/>
        <v>1.6272086305554971</v>
      </c>
      <c r="AN92" s="2">
        <f t="shared" si="67"/>
        <v>1.8171270709538925</v>
      </c>
      <c r="AO92" s="2">
        <f t="shared" si="68"/>
        <v>1.6528493328728679</v>
      </c>
    </row>
    <row r="93" spans="1:41" x14ac:dyDescent="0.2">
      <c r="A93" s="1" t="s">
        <v>74</v>
      </c>
      <c r="B93" s="1" t="s">
        <v>175</v>
      </c>
      <c r="C93" s="2">
        <v>0.97782849999999999</v>
      </c>
      <c r="D93" s="2">
        <v>1.2754297000000001</v>
      </c>
      <c r="E93" s="2">
        <v>1.5042576999999999</v>
      </c>
      <c r="F93" s="2">
        <v>1.160501</v>
      </c>
      <c r="G93" s="2">
        <v>1.7723774999999999</v>
      </c>
      <c r="H93" s="2">
        <v>1.7073889</v>
      </c>
      <c r="I93" s="2">
        <v>1.6350260000000001</v>
      </c>
      <c r="J93" s="2">
        <v>1.638361</v>
      </c>
      <c r="K93" s="2">
        <v>2.0789428000000001</v>
      </c>
      <c r="L93" s="2">
        <v>2.0932574000000002</v>
      </c>
      <c r="M93" s="2">
        <v>1.9597144</v>
      </c>
      <c r="N93" s="2">
        <v>1.8084960000000001</v>
      </c>
      <c r="O93" s="2">
        <v>1.9906988000000001</v>
      </c>
      <c r="P93" s="2">
        <v>1.3857088</v>
      </c>
      <c r="Q93" s="2">
        <v>1.7542281</v>
      </c>
      <c r="R93" s="2">
        <v>1.9936213</v>
      </c>
      <c r="S93" s="2">
        <f t="shared" si="46"/>
        <v>1.969498748220343</v>
      </c>
      <c r="T93" s="2">
        <f t="shared" si="47"/>
        <v>2.4207090680002961</v>
      </c>
      <c r="U93" s="2">
        <f t="shared" si="48"/>
        <v>2.8367867443816608</v>
      </c>
      <c r="V93" s="2">
        <f t="shared" si="49"/>
        <v>2.2353504042168617</v>
      </c>
      <c r="W93" s="2">
        <f t="shared" si="50"/>
        <v>3.4161646247183821</v>
      </c>
      <c r="X93" s="2">
        <f t="shared" si="51"/>
        <v>3.265692382129294</v>
      </c>
      <c r="Y93" s="2">
        <f t="shared" si="52"/>
        <v>3.1059314740585302</v>
      </c>
      <c r="Z93" s="2">
        <f t="shared" si="53"/>
        <v>3.1131195926434296</v>
      </c>
      <c r="AA93" s="2">
        <f t="shared" si="54"/>
        <v>4.2249749861992489</v>
      </c>
      <c r="AB93" s="2">
        <f t="shared" si="55"/>
        <v>4.2671043754690947</v>
      </c>
      <c r="AC93" s="2">
        <f t="shared" si="56"/>
        <v>3.8898496677568506</v>
      </c>
      <c r="AD93" s="2">
        <f t="shared" si="57"/>
        <v>3.5027693674053739</v>
      </c>
      <c r="AE93" s="2">
        <f t="shared" si="58"/>
        <v>3.9742945496258186</v>
      </c>
      <c r="AF93" s="2">
        <f t="shared" si="59"/>
        <v>2.613003034370561</v>
      </c>
      <c r="AG93" s="2">
        <f t="shared" si="60"/>
        <v>3.3734577656929616</v>
      </c>
      <c r="AH93" s="2">
        <f t="shared" si="61"/>
        <v>3.9823535279254036</v>
      </c>
      <c r="AI93" s="2">
        <f t="shared" si="62"/>
        <v>2.3655862412047903</v>
      </c>
      <c r="AJ93" s="2">
        <f t="shared" si="63"/>
        <v>3.2252270183874092</v>
      </c>
      <c r="AK93" s="2">
        <f t="shared" si="64"/>
        <v>3.9711745992076422</v>
      </c>
      <c r="AL93" s="2">
        <f t="shared" si="65"/>
        <v>3.485777219403686</v>
      </c>
      <c r="AM93" s="2">
        <f t="shared" si="66"/>
        <v>1.3633943934104067</v>
      </c>
      <c r="AN93" s="2">
        <f t="shared" si="67"/>
        <v>1.6787274672282197</v>
      </c>
      <c r="AO93" s="2">
        <f t="shared" si="68"/>
        <v>1.4735363093878935</v>
      </c>
    </row>
    <row r="94" spans="1:41" x14ac:dyDescent="0.2">
      <c r="A94" s="1" t="s">
        <v>75</v>
      </c>
      <c r="B94" s="1" t="s">
        <v>176</v>
      </c>
      <c r="C94" s="2">
        <v>-1.2252569</v>
      </c>
      <c r="D94" s="2">
        <v>-1.2862929999999999</v>
      </c>
      <c r="E94" s="2">
        <v>-0.20076513000000001</v>
      </c>
      <c r="F94" s="2">
        <v>-1.2396860000000001</v>
      </c>
      <c r="G94" s="2">
        <v>-0.11178779599999999</v>
      </c>
      <c r="H94" s="2">
        <v>-0.57515050000000001</v>
      </c>
      <c r="I94" s="2">
        <v>-0.22916888999999999</v>
      </c>
      <c r="J94" s="2">
        <v>-0.10880995</v>
      </c>
      <c r="K94" s="2">
        <v>-2.5949478000000002E-2</v>
      </c>
      <c r="L94" s="2">
        <v>-0.31116438000000002</v>
      </c>
      <c r="M94" s="2">
        <v>-0.28477715999999997</v>
      </c>
      <c r="N94" s="2">
        <v>2.9917717E-2</v>
      </c>
      <c r="O94" s="2">
        <v>-0.40922213000000002</v>
      </c>
      <c r="P94" s="2">
        <v>-0.95271397000000002</v>
      </c>
      <c r="Q94" s="2">
        <v>-0.74212409999999995</v>
      </c>
      <c r="R94" s="2">
        <v>-0.36036873000000003</v>
      </c>
      <c r="S94" s="2">
        <f t="shared" si="46"/>
        <v>0.42772134192957656</v>
      </c>
      <c r="T94" s="2">
        <f t="shared" si="47"/>
        <v>0.41000317872583608</v>
      </c>
      <c r="U94" s="2">
        <f t="shared" si="48"/>
        <v>0.870088991212843</v>
      </c>
      <c r="V94" s="2">
        <f t="shared" si="49"/>
        <v>0.42346481251249918</v>
      </c>
      <c r="W94" s="2">
        <f t="shared" si="50"/>
        <v>0.92544053978472618</v>
      </c>
      <c r="X94" s="2">
        <f t="shared" si="51"/>
        <v>0.67121622736663988</v>
      </c>
      <c r="Y94" s="2">
        <f t="shared" si="52"/>
        <v>0.85312622050987319</v>
      </c>
      <c r="Z94" s="2">
        <f t="shared" si="53"/>
        <v>0.92735270099192613</v>
      </c>
      <c r="AA94" s="2">
        <f t="shared" si="54"/>
        <v>0.98217398959071323</v>
      </c>
      <c r="AB94" s="2">
        <f t="shared" si="55"/>
        <v>0.80599099202332491</v>
      </c>
      <c r="AC94" s="2">
        <f t="shared" si="56"/>
        <v>0.82086839110380549</v>
      </c>
      <c r="AD94" s="2">
        <f t="shared" si="57"/>
        <v>1.0209538947279315</v>
      </c>
      <c r="AE94" s="2">
        <f t="shared" si="58"/>
        <v>0.75302928138846381</v>
      </c>
      <c r="AF94" s="2">
        <f t="shared" si="59"/>
        <v>0.5166596170829747</v>
      </c>
      <c r="AG94" s="2">
        <f t="shared" si="60"/>
        <v>0.59785846865064285</v>
      </c>
      <c r="AH94" s="2">
        <f t="shared" si="61"/>
        <v>0.77896546298261127</v>
      </c>
      <c r="AI94" s="2">
        <f t="shared" si="62"/>
        <v>0.53281958109518868</v>
      </c>
      <c r="AJ94" s="2">
        <f t="shared" si="63"/>
        <v>0.8442839221632914</v>
      </c>
      <c r="AK94" s="2">
        <f t="shared" si="64"/>
        <v>0.90749681686144368</v>
      </c>
      <c r="AL94" s="2">
        <f t="shared" si="65"/>
        <v>0.66162820752617313</v>
      </c>
      <c r="AM94" s="2">
        <f t="shared" si="66"/>
        <v>1.5845587364261287</v>
      </c>
      <c r="AN94" s="2">
        <f t="shared" si="67"/>
        <v>1.7031971966873316</v>
      </c>
      <c r="AO94" s="2">
        <f t="shared" si="68"/>
        <v>1.2417490478976461</v>
      </c>
    </row>
    <row r="95" spans="1:41" x14ac:dyDescent="0.2">
      <c r="A95" s="1" t="s">
        <v>76</v>
      </c>
      <c r="B95" s="1" t="s">
        <v>177</v>
      </c>
      <c r="C95" s="2">
        <v>4.5415815999999998</v>
      </c>
      <c r="D95" s="2">
        <v>4.6980979999999999</v>
      </c>
      <c r="E95" s="2">
        <v>6.0009847000000001</v>
      </c>
      <c r="F95" s="2">
        <v>4.6775184000000003</v>
      </c>
      <c r="G95" s="2">
        <v>5.8325294999999997</v>
      </c>
      <c r="H95" s="2">
        <v>5.3319644999999998</v>
      </c>
      <c r="I95" s="2">
        <v>5.7277820000000004</v>
      </c>
      <c r="J95" s="2">
        <v>5.729228</v>
      </c>
      <c r="K95" s="2">
        <v>5.5778936999999997</v>
      </c>
      <c r="L95" s="2">
        <v>5.5355869999999996</v>
      </c>
      <c r="M95" s="2">
        <v>5.5353526999999998</v>
      </c>
      <c r="N95" s="2">
        <v>6.1602854999999996</v>
      </c>
      <c r="O95" s="2">
        <v>5.4825524999999997</v>
      </c>
      <c r="P95" s="2">
        <v>4.9520534999999999</v>
      </c>
      <c r="Q95" s="2">
        <v>5.1991800000000001</v>
      </c>
      <c r="R95" s="2">
        <v>5.6796899999999999</v>
      </c>
      <c r="S95" s="2">
        <f t="shared" si="46"/>
        <v>23.289077674330628</v>
      </c>
      <c r="T95" s="2">
        <f t="shared" si="47"/>
        <v>25.957832193201906</v>
      </c>
      <c r="U95" s="2">
        <f t="shared" si="48"/>
        <v>64.043697600864775</v>
      </c>
      <c r="V95" s="2">
        <f t="shared" si="49"/>
        <v>25.590180174848804</v>
      </c>
      <c r="W95" s="2">
        <f t="shared" si="50"/>
        <v>56.985758085045667</v>
      </c>
      <c r="X95" s="2">
        <f t="shared" si="51"/>
        <v>40.279238399822098</v>
      </c>
      <c r="Y95" s="2">
        <f t="shared" si="52"/>
        <v>52.99491386638428</v>
      </c>
      <c r="Z95" s="2">
        <f t="shared" si="53"/>
        <v>53.048056810116478</v>
      </c>
      <c r="AA95" s="2">
        <f t="shared" si="54"/>
        <v>47.765388708189306</v>
      </c>
      <c r="AB95" s="2">
        <f t="shared" si="55"/>
        <v>46.385018122115156</v>
      </c>
      <c r="AC95" s="2">
        <f t="shared" si="56"/>
        <v>46.377485603474994</v>
      </c>
      <c r="AD95" s="2">
        <f t="shared" si="57"/>
        <v>71.520528885493462</v>
      </c>
      <c r="AE95" s="2">
        <f t="shared" si="58"/>
        <v>44.710832391746727</v>
      </c>
      <c r="AF95" s="2">
        <f t="shared" si="59"/>
        <v>30.953990404770398</v>
      </c>
      <c r="AG95" s="2">
        <f t="shared" si="60"/>
        <v>36.737460561529495</v>
      </c>
      <c r="AH95" s="2">
        <f t="shared" si="61"/>
        <v>51.257457004173737</v>
      </c>
      <c r="AI95" s="2">
        <f t="shared" si="62"/>
        <v>34.720196910811531</v>
      </c>
      <c r="AJ95" s="2">
        <f t="shared" si="63"/>
        <v>50.826991790342134</v>
      </c>
      <c r="AK95" s="2">
        <f t="shared" si="64"/>
        <v>53.012105329818233</v>
      </c>
      <c r="AL95" s="2">
        <f t="shared" si="65"/>
        <v>40.91493509055509</v>
      </c>
      <c r="AM95" s="2">
        <f t="shared" si="66"/>
        <v>1.46390275149952</v>
      </c>
      <c r="AN95" s="2">
        <f t="shared" si="67"/>
        <v>1.5268376923666231</v>
      </c>
      <c r="AO95" s="2">
        <f t="shared" si="68"/>
        <v>1.178418866565085</v>
      </c>
    </row>
    <row r="96" spans="1:41" x14ac:dyDescent="0.2">
      <c r="A96" s="1" t="s">
        <v>77</v>
      </c>
      <c r="B96" s="1" t="s">
        <v>178</v>
      </c>
      <c r="C96" s="2">
        <v>1.3578157</v>
      </c>
      <c r="D96" s="2">
        <v>1.4305086</v>
      </c>
      <c r="E96" s="2">
        <v>2.2480570000000002</v>
      </c>
      <c r="F96" s="2">
        <v>1.5545678000000001</v>
      </c>
      <c r="G96" s="2">
        <v>2.5415806999999999</v>
      </c>
      <c r="H96" s="2">
        <v>2.1831749999999999</v>
      </c>
      <c r="I96" s="2">
        <v>2.4815364</v>
      </c>
      <c r="J96" s="2">
        <v>2.5705833</v>
      </c>
      <c r="K96" s="2">
        <v>2.3103280000000002</v>
      </c>
      <c r="L96" s="2">
        <v>2.3091474000000001</v>
      </c>
      <c r="M96" s="2">
        <v>2.3927592999999998</v>
      </c>
      <c r="N96" s="2">
        <v>2.6880440000000001</v>
      </c>
      <c r="O96" s="2">
        <v>2.2678126999999999</v>
      </c>
      <c r="P96" s="2">
        <v>1.8018584</v>
      </c>
      <c r="Q96" s="2">
        <v>1.9543737999999999</v>
      </c>
      <c r="R96" s="2">
        <v>2.4695830000000001</v>
      </c>
      <c r="S96" s="2">
        <f t="shared" si="46"/>
        <v>2.5629684158153103</v>
      </c>
      <c r="T96" s="2">
        <f t="shared" si="47"/>
        <v>2.6954172142374002</v>
      </c>
      <c r="U96" s="2">
        <f t="shared" si="48"/>
        <v>4.7504263470298493</v>
      </c>
      <c r="V96" s="2">
        <f t="shared" si="49"/>
        <v>2.9374571365741664</v>
      </c>
      <c r="W96" s="2">
        <f t="shared" si="50"/>
        <v>5.8222657864631211</v>
      </c>
      <c r="X96" s="2">
        <f t="shared" si="51"/>
        <v>4.5415192648968743</v>
      </c>
      <c r="Y96" s="2">
        <f t="shared" si="52"/>
        <v>5.5849191666220239</v>
      </c>
      <c r="Z96" s="2">
        <f t="shared" si="53"/>
        <v>5.9404956151598087</v>
      </c>
      <c r="AA96" s="2">
        <f t="shared" si="54"/>
        <v>4.9599583293890772</v>
      </c>
      <c r="AB96" s="2">
        <f t="shared" si="55"/>
        <v>4.9559011091630172</v>
      </c>
      <c r="AC96" s="2">
        <f t="shared" si="56"/>
        <v>5.25160824751703</v>
      </c>
      <c r="AD96" s="2">
        <f t="shared" si="57"/>
        <v>6.4443908694927954</v>
      </c>
      <c r="AE96" s="2">
        <f t="shared" si="58"/>
        <v>4.8159242499076029</v>
      </c>
      <c r="AF96" s="2">
        <f t="shared" si="59"/>
        <v>3.4866907239114209</v>
      </c>
      <c r="AG96" s="2">
        <f t="shared" si="60"/>
        <v>3.8754767567227861</v>
      </c>
      <c r="AH96" s="2">
        <f t="shared" si="61"/>
        <v>5.538836682543435</v>
      </c>
      <c r="AI96" s="2">
        <f t="shared" si="62"/>
        <v>3.2365672784141815</v>
      </c>
      <c r="AJ96" s="2">
        <f t="shared" si="63"/>
        <v>5.4722999582854568</v>
      </c>
      <c r="AK96" s="2">
        <f t="shared" si="64"/>
        <v>5.40296463889048</v>
      </c>
      <c r="AL96" s="2">
        <f t="shared" si="65"/>
        <v>4.4292321032713113</v>
      </c>
      <c r="AM96" s="2">
        <f t="shared" si="66"/>
        <v>1.6907728119177907</v>
      </c>
      <c r="AN96" s="2">
        <f t="shared" si="67"/>
        <v>1.6693503252426647</v>
      </c>
      <c r="AO96" s="2">
        <f t="shared" si="68"/>
        <v>1.3684968431867417</v>
      </c>
    </row>
    <row r="97" spans="1:41" x14ac:dyDescent="0.2">
      <c r="A97" s="1" t="s">
        <v>78</v>
      </c>
      <c r="B97" s="1" t="s">
        <v>247</v>
      </c>
      <c r="C97" s="2">
        <v>-0.64570760000000005</v>
      </c>
      <c r="D97" s="2">
        <v>-0.95167400000000002</v>
      </c>
      <c r="E97" s="2">
        <v>0.29384136</v>
      </c>
      <c r="F97" s="2">
        <v>-0.66247845000000005</v>
      </c>
      <c r="G97" s="2">
        <v>1.7624854999999998E-2</v>
      </c>
      <c r="H97" s="2">
        <v>-0.45263576999999999</v>
      </c>
      <c r="I97" s="2">
        <v>0.20463943000000001</v>
      </c>
      <c r="J97" s="2">
        <v>0.23593616000000001</v>
      </c>
      <c r="K97" s="2">
        <v>0.38999223999999999</v>
      </c>
      <c r="L97" s="2">
        <v>3.4851550000000002E-2</v>
      </c>
      <c r="M97" s="2">
        <v>-1.3637542999999999E-3</v>
      </c>
      <c r="N97" s="2">
        <v>0.30770160000000002</v>
      </c>
      <c r="O97" s="2">
        <v>-0.23425578999999999</v>
      </c>
      <c r="P97" s="2">
        <v>-0.76535606</v>
      </c>
      <c r="Q97" s="2">
        <v>-0.74527600000000005</v>
      </c>
      <c r="R97" s="2">
        <v>9.3808169999999996E-3</v>
      </c>
      <c r="S97" s="2">
        <f t="shared" si="46"/>
        <v>0.63917921491156982</v>
      </c>
      <c r="T97" s="2">
        <f t="shared" si="47"/>
        <v>0.51703218661016814</v>
      </c>
      <c r="U97" s="2">
        <f t="shared" si="48"/>
        <v>1.2259000516068217</v>
      </c>
      <c r="V97" s="2">
        <f t="shared" si="49"/>
        <v>0.63179198934165681</v>
      </c>
      <c r="W97" s="2">
        <f t="shared" si="50"/>
        <v>1.0122915462455779</v>
      </c>
      <c r="X97" s="2">
        <f t="shared" si="51"/>
        <v>0.73070664383876238</v>
      </c>
      <c r="Y97" s="2">
        <f t="shared" si="52"/>
        <v>1.1523982941123676</v>
      </c>
      <c r="Z97" s="2">
        <f t="shared" si="53"/>
        <v>1.177670675906866</v>
      </c>
      <c r="AA97" s="2">
        <f t="shared" si="54"/>
        <v>1.3103863555042912</v>
      </c>
      <c r="AB97" s="2">
        <f t="shared" si="55"/>
        <v>1.0244514039170489</v>
      </c>
      <c r="AC97" s="2">
        <f t="shared" si="56"/>
        <v>0.99905516419068729</v>
      </c>
      <c r="AD97" s="2">
        <f t="shared" si="57"/>
        <v>1.2377342574479777</v>
      </c>
      <c r="AE97" s="2">
        <f t="shared" si="58"/>
        <v>0.85012341971940153</v>
      </c>
      <c r="AF97" s="2">
        <f t="shared" si="59"/>
        <v>0.58830815507009804</v>
      </c>
      <c r="AG97" s="2">
        <f t="shared" si="60"/>
        <v>0.5965537347256924</v>
      </c>
      <c r="AH97" s="2">
        <f t="shared" si="61"/>
        <v>1.0065234726158099</v>
      </c>
      <c r="AI97" s="2">
        <f t="shared" si="62"/>
        <v>0.75347586061755412</v>
      </c>
      <c r="AJ97" s="2">
        <f t="shared" si="63"/>
        <v>1.0182667900258935</v>
      </c>
      <c r="AK97" s="2">
        <f t="shared" si="64"/>
        <v>1.1429067952650014</v>
      </c>
      <c r="AL97" s="2">
        <f t="shared" si="65"/>
        <v>0.76037719553275052</v>
      </c>
      <c r="AM97" s="2">
        <f t="shared" si="66"/>
        <v>1.3514258959687373</v>
      </c>
      <c r="AN97" s="2">
        <f t="shared" si="67"/>
        <v>1.5168459336285398</v>
      </c>
      <c r="AO97" s="2">
        <f t="shared" si="68"/>
        <v>1.0091593311423939</v>
      </c>
    </row>
    <row r="98" spans="1:41" x14ac:dyDescent="0.2">
      <c r="A98" s="1" t="s">
        <v>79</v>
      </c>
      <c r="B98" s="1" t="s">
        <v>179</v>
      </c>
      <c r="C98" s="2">
        <v>8.3503629999999998</v>
      </c>
      <c r="D98" s="2">
        <v>8.1447319999999994</v>
      </c>
      <c r="E98" s="2">
        <v>9.5469550000000005</v>
      </c>
      <c r="F98" s="2">
        <v>8.5346740000000008</v>
      </c>
      <c r="G98" s="2">
        <v>9.5743270000000003</v>
      </c>
      <c r="H98" s="2">
        <v>8.7631169999999994</v>
      </c>
      <c r="I98" s="2">
        <v>9.7701530000000005</v>
      </c>
      <c r="J98" s="2">
        <v>9.6577509999999993</v>
      </c>
      <c r="K98" s="2">
        <v>9.4905530000000002</v>
      </c>
      <c r="L98" s="2">
        <v>9.1735000000000007</v>
      </c>
      <c r="M98" s="2">
        <v>9.8165990000000001</v>
      </c>
      <c r="N98" s="2">
        <v>9.8408619999999996</v>
      </c>
      <c r="O98" s="2">
        <v>9.1609040000000004</v>
      </c>
      <c r="P98" s="2">
        <v>8.5518249999999991</v>
      </c>
      <c r="Q98" s="2">
        <v>8.9588680000000007</v>
      </c>
      <c r="R98" s="2">
        <v>9.6336189999999995</v>
      </c>
      <c r="S98" s="2">
        <f t="shared" si="46"/>
        <v>326.36962891784259</v>
      </c>
      <c r="T98" s="2">
        <f t="shared" si="47"/>
        <v>283.01446862404265</v>
      </c>
      <c r="U98" s="2">
        <f t="shared" si="48"/>
        <v>748.03138913832026</v>
      </c>
      <c r="V98" s="2">
        <f t="shared" si="49"/>
        <v>370.84538365667112</v>
      </c>
      <c r="W98" s="2">
        <f t="shared" si="50"/>
        <v>762.35914672334275</v>
      </c>
      <c r="X98" s="2">
        <f t="shared" si="51"/>
        <v>434.47127909214555</v>
      </c>
      <c r="Y98" s="2">
        <f t="shared" si="52"/>
        <v>873.1907274629034</v>
      </c>
      <c r="Z98" s="2">
        <f t="shared" si="53"/>
        <v>807.74214183862057</v>
      </c>
      <c r="AA98" s="2">
        <f t="shared" si="54"/>
        <v>719.35145842727025</v>
      </c>
      <c r="AB98" s="2">
        <f t="shared" si="55"/>
        <v>577.42909801965106</v>
      </c>
      <c r="AC98" s="2">
        <f t="shared" si="56"/>
        <v>901.75955837876461</v>
      </c>
      <c r="AD98" s="2">
        <f t="shared" si="57"/>
        <v>917.0534418624361</v>
      </c>
      <c r="AE98" s="2">
        <f t="shared" si="58"/>
        <v>572.40957707511029</v>
      </c>
      <c r="AF98" s="2">
        <f t="shared" si="59"/>
        <v>375.28036528716581</v>
      </c>
      <c r="AG98" s="2">
        <f t="shared" si="60"/>
        <v>497.60873483945676</v>
      </c>
      <c r="AH98" s="2">
        <f t="shared" si="61"/>
        <v>794.34338966341318</v>
      </c>
      <c r="AI98" s="2">
        <f t="shared" si="62"/>
        <v>432.06521758421917</v>
      </c>
      <c r="AJ98" s="2">
        <f t="shared" si="63"/>
        <v>719.44082377925304</v>
      </c>
      <c r="AK98" s="2">
        <f t="shared" si="64"/>
        <v>778.89838917203053</v>
      </c>
      <c r="AL98" s="2">
        <f t="shared" si="65"/>
        <v>559.91051671628645</v>
      </c>
      <c r="AM98" s="2">
        <f t="shared" si="66"/>
        <v>1.6651208995758098</v>
      </c>
      <c r="AN98" s="2">
        <f t="shared" si="67"/>
        <v>1.8027333779077133</v>
      </c>
      <c r="AO98" s="2">
        <f t="shared" si="68"/>
        <v>1.2958935223873866</v>
      </c>
    </row>
    <row r="99" spans="1:41" x14ac:dyDescent="0.2">
      <c r="A99" s="1" t="s">
        <v>80</v>
      </c>
      <c r="B99" s="1" t="s">
        <v>180</v>
      </c>
      <c r="C99" s="2">
        <v>2.2827191</v>
      </c>
      <c r="D99" s="2">
        <v>1.4952182999999999</v>
      </c>
      <c r="E99" s="2">
        <v>0.43525170000000002</v>
      </c>
      <c r="F99" s="2">
        <v>1.8420757999999999</v>
      </c>
      <c r="G99" s="2">
        <v>8.3008765999999998E-2</v>
      </c>
      <c r="H99" s="2">
        <v>0.79512879999999997</v>
      </c>
      <c r="I99" s="2">
        <v>2.1288395000000002E-2</v>
      </c>
      <c r="J99" s="2">
        <v>-0.15525865999999999</v>
      </c>
      <c r="K99" s="2">
        <v>-0.40577316000000002</v>
      </c>
      <c r="L99" s="2">
        <v>0.54826019999999998</v>
      </c>
      <c r="M99" s="2">
        <v>0.19082974999999999</v>
      </c>
      <c r="N99" s="2">
        <v>-2.5991387000000001</v>
      </c>
      <c r="O99" s="2">
        <v>0.77946760000000004</v>
      </c>
      <c r="P99" s="2">
        <v>0.93784999999999996</v>
      </c>
      <c r="Q99" s="2">
        <v>1.0444918000000001</v>
      </c>
      <c r="R99" s="2">
        <v>0.84707690000000002</v>
      </c>
      <c r="S99" s="2">
        <f t="shared" si="46"/>
        <v>4.8659419188655821</v>
      </c>
      <c r="T99" s="2">
        <f t="shared" si="47"/>
        <v>2.8190680425580661</v>
      </c>
      <c r="U99" s="2">
        <f t="shared" si="48"/>
        <v>1.3521467149240924</v>
      </c>
      <c r="V99" s="2">
        <f t="shared" si="49"/>
        <v>3.5852551646299178</v>
      </c>
      <c r="W99" s="2">
        <f t="shared" si="50"/>
        <v>1.0592247706498066</v>
      </c>
      <c r="X99" s="2">
        <f t="shared" si="51"/>
        <v>1.7352322843409309</v>
      </c>
      <c r="Y99" s="2">
        <f t="shared" si="52"/>
        <v>1.0148653980820859</v>
      </c>
      <c r="Z99" s="2">
        <f t="shared" si="53"/>
        <v>0.89797136165925917</v>
      </c>
      <c r="AA99" s="2">
        <f t="shared" si="54"/>
        <v>0.75483165975878741</v>
      </c>
      <c r="AB99" s="2">
        <f t="shared" si="55"/>
        <v>1.4623211643245364</v>
      </c>
      <c r="AC99" s="2">
        <f t="shared" si="56"/>
        <v>1.1414200021361882</v>
      </c>
      <c r="AD99" s="2">
        <f t="shared" si="57"/>
        <v>0.16503698778835943</v>
      </c>
      <c r="AE99" s="2">
        <f t="shared" si="58"/>
        <v>1.7164973143013476</v>
      </c>
      <c r="AF99" s="2">
        <f t="shared" si="59"/>
        <v>1.9156712497717974</v>
      </c>
      <c r="AG99" s="2">
        <f t="shared" si="60"/>
        <v>2.0626396505415072</v>
      </c>
      <c r="AH99" s="2">
        <f t="shared" si="61"/>
        <v>1.7988525060079288</v>
      </c>
      <c r="AI99" s="2">
        <f t="shared" si="62"/>
        <v>3.1556029602444147</v>
      </c>
      <c r="AJ99" s="2">
        <f t="shared" si="63"/>
        <v>1.1768234536830207</v>
      </c>
      <c r="AK99" s="2">
        <f t="shared" si="64"/>
        <v>0.88090245350196783</v>
      </c>
      <c r="AL99" s="2">
        <f t="shared" si="65"/>
        <v>1.8734151801556451</v>
      </c>
      <c r="AM99" s="2">
        <f t="shared" si="66"/>
        <v>0.37293140756588428</v>
      </c>
      <c r="AN99" s="2">
        <f t="shared" si="67"/>
        <v>0.27915503458449609</v>
      </c>
      <c r="AO99" s="2">
        <f t="shared" si="68"/>
        <v>0.59367899059472973</v>
      </c>
    </row>
    <row r="100" spans="1:41" x14ac:dyDescent="0.2">
      <c r="A100" s="1" t="s">
        <v>81</v>
      </c>
      <c r="B100" s="1" t="s">
        <v>248</v>
      </c>
      <c r="C100" s="2">
        <v>-0.2040534</v>
      </c>
      <c r="D100" s="2">
        <v>-0.36186695000000002</v>
      </c>
      <c r="E100" s="2">
        <v>-0.19636011</v>
      </c>
      <c r="F100" s="2">
        <v>-0.12304592</v>
      </c>
      <c r="G100" s="2">
        <v>0.30854702000000001</v>
      </c>
      <c r="H100" s="2">
        <v>0.30048037</v>
      </c>
      <c r="I100" s="2">
        <v>0.16213607999999999</v>
      </c>
      <c r="J100" s="2">
        <v>0.29592276000000001</v>
      </c>
      <c r="K100" s="2">
        <v>8.6729050000000002E-2</v>
      </c>
      <c r="L100" s="2">
        <v>0.23896645999999999</v>
      </c>
      <c r="M100" s="2">
        <v>0.16951226999999999</v>
      </c>
      <c r="N100" s="2">
        <v>8.0782409999999999E-2</v>
      </c>
      <c r="O100" s="2">
        <v>0.27072047999999999</v>
      </c>
      <c r="P100" s="2">
        <v>9.6247669999999994E-2</v>
      </c>
      <c r="Q100" s="2">
        <v>0.12193537</v>
      </c>
      <c r="R100" s="2">
        <v>0.37612246999999999</v>
      </c>
      <c r="S100" s="2">
        <f t="shared" ref="S100:S135" si="69">2^C100</f>
        <v>0.86810809480174089</v>
      </c>
      <c r="T100" s="2">
        <f t="shared" ref="T100:T135" si="70">2^D100</f>
        <v>0.77815693739441982</v>
      </c>
      <c r="U100" s="2">
        <f t="shared" ref="U100:U135" si="71">2^E100</f>
        <v>0.87274971755724406</v>
      </c>
      <c r="V100" s="2">
        <f t="shared" ref="V100:V135" si="72">2^F100</f>
        <v>0.91824693466160456</v>
      </c>
      <c r="W100" s="2">
        <f t="shared" ref="W100:W135" si="73">2^G100</f>
        <v>1.238459782886945</v>
      </c>
      <c r="X100" s="2">
        <f t="shared" ref="X100:X135" si="74">2^H100</f>
        <v>1.231554412197885</v>
      </c>
      <c r="Y100" s="2">
        <f t="shared" ref="Y100:Y135" si="75">2^I100</f>
        <v>1.1189426386088346</v>
      </c>
      <c r="Z100" s="2">
        <f t="shared" ref="Z100:Z135" si="76">2^J100</f>
        <v>1.2276699543166087</v>
      </c>
      <c r="AA100" s="2">
        <f t="shared" ref="AA100:AA135" si="77">2^K100</f>
        <v>1.0619597229911246</v>
      </c>
      <c r="AB100" s="2">
        <f t="shared" ref="AB100:AB135" si="78">2^L100</f>
        <v>1.180146906777372</v>
      </c>
      <c r="AC100" s="2">
        <f t="shared" ref="AC100:AC135" si="79">2^M100</f>
        <v>1.1246782019427606</v>
      </c>
      <c r="AD100" s="2">
        <f t="shared" ref="AD100:AD135" si="80">2^N100</f>
        <v>1.0575914436434919</v>
      </c>
      <c r="AE100" s="2">
        <f t="shared" ref="AE100:AE135" si="81">2^O100</f>
        <v>1.2064101569177186</v>
      </c>
      <c r="AF100" s="2">
        <f t="shared" ref="AF100:AF135" si="82">2^P100</f>
        <v>1.0689894907693747</v>
      </c>
      <c r="AG100" s="2">
        <f t="shared" ref="AG100:AG135" si="83">2^Q100</f>
        <v>1.0881936915665611</v>
      </c>
      <c r="AH100" s="2">
        <f t="shared" ref="AH100:AH135" si="84">2^R100</f>
        <v>1.2978489363155301</v>
      </c>
      <c r="AI100" s="2">
        <f t="shared" ref="AI100:AI135" si="85">AVERAGE(S100:V100)</f>
        <v>0.85931542110375225</v>
      </c>
      <c r="AJ100" s="2">
        <f t="shared" ref="AJ100:AJ135" si="86">AVERAGE(W100:Z100)</f>
        <v>1.2041566970025683</v>
      </c>
      <c r="AK100" s="2">
        <f t="shared" ref="AK100:AK135" si="87">AVERAGE(AA100:AD100)</f>
        <v>1.1060940688386873</v>
      </c>
      <c r="AL100" s="2">
        <f t="shared" ref="AL100:AL135" si="88">AVERAGE(AE100:AH100)</f>
        <v>1.1653605688922961</v>
      </c>
      <c r="AM100" s="2">
        <f t="shared" ref="AM100:AM135" si="89">AJ100/AI100</f>
        <v>1.4012976695517496</v>
      </c>
      <c r="AN100" s="2">
        <f t="shared" ref="AN100:AN135" si="90">AK100/AI100</f>
        <v>1.2871805179732012</v>
      </c>
      <c r="AO100" s="2">
        <f t="shared" ref="AO100:AO135" si="91">AL100/AI100</f>
        <v>1.3561499541058422</v>
      </c>
    </row>
    <row r="101" spans="1:41" x14ac:dyDescent="0.2">
      <c r="A101" s="1" t="s">
        <v>82</v>
      </c>
      <c r="B101" s="1" t="s">
        <v>181</v>
      </c>
      <c r="C101" s="2">
        <v>1.9136538999999999</v>
      </c>
      <c r="D101" s="2">
        <v>1.7850102999999999</v>
      </c>
      <c r="E101" s="2">
        <v>2.7886320000000002</v>
      </c>
      <c r="F101" s="2">
        <v>1.9587349999999999</v>
      </c>
      <c r="G101" s="2">
        <v>2.8379064000000001</v>
      </c>
      <c r="H101" s="2">
        <v>2.4828472000000001</v>
      </c>
      <c r="I101" s="2">
        <v>2.8297362000000001</v>
      </c>
      <c r="J101" s="2">
        <v>2.7642354999999998</v>
      </c>
      <c r="K101" s="2">
        <v>2.5809703000000002</v>
      </c>
      <c r="L101" s="2">
        <v>2.501906</v>
      </c>
      <c r="M101" s="2">
        <v>2.6775598999999999</v>
      </c>
      <c r="N101" s="2">
        <v>3.1653495</v>
      </c>
      <c r="O101" s="2">
        <v>2.5673903999999999</v>
      </c>
      <c r="P101" s="2">
        <v>2.1678500000000001</v>
      </c>
      <c r="Q101" s="2">
        <v>2.4167036999999998</v>
      </c>
      <c r="R101" s="2">
        <v>2.9412959999999999</v>
      </c>
      <c r="S101" s="2">
        <f t="shared" si="69"/>
        <v>3.7676211415172793</v>
      </c>
      <c r="T101" s="2">
        <f t="shared" si="70"/>
        <v>3.4462092426815079</v>
      </c>
      <c r="U101" s="2">
        <f t="shared" si="71"/>
        <v>6.9097427499087285</v>
      </c>
      <c r="V101" s="2">
        <f t="shared" si="72"/>
        <v>3.8872098680760474</v>
      </c>
      <c r="W101" s="2">
        <f t="shared" si="73"/>
        <v>7.14981741383317</v>
      </c>
      <c r="X101" s="2">
        <f t="shared" si="74"/>
        <v>5.5899958034440562</v>
      </c>
      <c r="Y101" s="2">
        <f t="shared" si="75"/>
        <v>7.1094413532947422</v>
      </c>
      <c r="Z101" s="2">
        <f t="shared" si="76"/>
        <v>6.7938788877727303</v>
      </c>
      <c r="AA101" s="2">
        <f t="shared" si="77"/>
        <v>5.9834198546807658</v>
      </c>
      <c r="AB101" s="2">
        <f t="shared" si="78"/>
        <v>5.6643326765094661</v>
      </c>
      <c r="AC101" s="2">
        <f t="shared" si="79"/>
        <v>6.3977290756319283</v>
      </c>
      <c r="AD101" s="2">
        <f t="shared" si="80"/>
        <v>8.9715017516070308</v>
      </c>
      <c r="AE101" s="2">
        <f t="shared" si="81"/>
        <v>5.9273629471104954</v>
      </c>
      <c r="AF101" s="2">
        <f t="shared" si="82"/>
        <v>4.4935323859421521</v>
      </c>
      <c r="AG101" s="2">
        <f t="shared" si="83"/>
        <v>5.3394964773959197</v>
      </c>
      <c r="AH101" s="2">
        <f t="shared" si="84"/>
        <v>7.6810098514702672</v>
      </c>
      <c r="AI101" s="2">
        <f t="shared" si="85"/>
        <v>4.5026957505458913</v>
      </c>
      <c r="AJ101" s="2">
        <f t="shared" si="86"/>
        <v>6.6607833645861749</v>
      </c>
      <c r="AK101" s="2">
        <f t="shared" si="87"/>
        <v>6.7542458396072984</v>
      </c>
      <c r="AL101" s="2">
        <f t="shared" si="88"/>
        <v>5.8603504154797088</v>
      </c>
      <c r="AM101" s="2">
        <f t="shared" si="89"/>
        <v>1.4792879052018215</v>
      </c>
      <c r="AN101" s="2">
        <f t="shared" si="90"/>
        <v>1.5000449094941484</v>
      </c>
      <c r="AO101" s="2">
        <f t="shared" si="91"/>
        <v>1.3015204091391741</v>
      </c>
    </row>
    <row r="102" spans="1:41" x14ac:dyDescent="0.2">
      <c r="A102" s="1" t="s">
        <v>83</v>
      </c>
      <c r="B102" s="1" t="s">
        <v>182</v>
      </c>
      <c r="C102" s="2">
        <v>-0.15295267000000001</v>
      </c>
      <c r="D102" s="2">
        <v>-0.23037052</v>
      </c>
      <c r="E102" s="2">
        <v>0.50839995999999998</v>
      </c>
      <c r="F102" s="2">
        <v>-2.1406649999999999E-2</v>
      </c>
      <c r="G102" s="2">
        <v>0.7941513</v>
      </c>
      <c r="H102" s="2">
        <v>0.59866905000000004</v>
      </c>
      <c r="I102" s="2">
        <v>0.78463079999999996</v>
      </c>
      <c r="J102" s="2">
        <v>0.79426479999999999</v>
      </c>
      <c r="K102" s="2">
        <v>0.55979060000000003</v>
      </c>
      <c r="L102" s="2">
        <v>0.54584980000000005</v>
      </c>
      <c r="M102" s="2">
        <v>0.44860362999999998</v>
      </c>
      <c r="N102" s="2">
        <v>1.3057718</v>
      </c>
      <c r="O102" s="2">
        <v>0.54682874999999997</v>
      </c>
      <c r="P102" s="2">
        <v>9.3514920000000001E-2</v>
      </c>
      <c r="Q102" s="2">
        <v>0.24356174</v>
      </c>
      <c r="R102" s="2">
        <v>0.58729695999999998</v>
      </c>
      <c r="S102" s="2">
        <f t="shared" si="69"/>
        <v>0.89940781822669791</v>
      </c>
      <c r="T102" s="2">
        <f t="shared" si="70"/>
        <v>0.85241594201989579</v>
      </c>
      <c r="U102" s="2">
        <f t="shared" si="71"/>
        <v>1.4224717093914208</v>
      </c>
      <c r="V102" s="2">
        <f t="shared" si="72"/>
        <v>0.98527158096938161</v>
      </c>
      <c r="W102" s="2">
        <f t="shared" si="73"/>
        <v>1.7340569735428306</v>
      </c>
      <c r="X102" s="2">
        <f t="shared" si="74"/>
        <v>1.5143188957282356</v>
      </c>
      <c r="Y102" s="2">
        <f t="shared" si="75"/>
        <v>1.7226514193913274</v>
      </c>
      <c r="Z102" s="2">
        <f t="shared" si="76"/>
        <v>1.7341934009949775</v>
      </c>
      <c r="AA102" s="2">
        <f t="shared" si="77"/>
        <v>1.4740552499851682</v>
      </c>
      <c r="AB102" s="2">
        <f t="shared" si="78"/>
        <v>1.4598800136027479</v>
      </c>
      <c r="AC102" s="2">
        <f t="shared" si="79"/>
        <v>1.3647187198022543</v>
      </c>
      <c r="AD102" s="2">
        <f t="shared" si="80"/>
        <v>2.4721594541587857</v>
      </c>
      <c r="AE102" s="2">
        <f t="shared" si="81"/>
        <v>1.4608709607452799</v>
      </c>
      <c r="AF102" s="2">
        <f t="shared" si="82"/>
        <v>1.0669665296084958</v>
      </c>
      <c r="AG102" s="2">
        <f t="shared" si="83"/>
        <v>1.1839119100202931</v>
      </c>
      <c r="AH102" s="2">
        <f t="shared" si="84"/>
        <v>1.5024291506041534</v>
      </c>
      <c r="AI102" s="2">
        <f t="shared" si="85"/>
        <v>1.0398917626518491</v>
      </c>
      <c r="AJ102" s="2">
        <f t="shared" si="86"/>
        <v>1.6763051724143425</v>
      </c>
      <c r="AK102" s="2">
        <f t="shared" si="87"/>
        <v>1.6927033593872389</v>
      </c>
      <c r="AL102" s="2">
        <f t="shared" si="88"/>
        <v>1.3035446377445554</v>
      </c>
      <c r="AM102" s="2">
        <f t="shared" si="89"/>
        <v>1.6119996644069596</v>
      </c>
      <c r="AN102" s="2">
        <f t="shared" si="90"/>
        <v>1.6277687930430775</v>
      </c>
      <c r="AO102" s="2">
        <f t="shared" si="91"/>
        <v>1.2535387667850737</v>
      </c>
    </row>
    <row r="103" spans="1:41" x14ac:dyDescent="0.2">
      <c r="A103" s="1" t="s">
        <v>84</v>
      </c>
      <c r="B103" s="1" t="s">
        <v>183</v>
      </c>
      <c r="C103" s="2">
        <v>0.41310215</v>
      </c>
      <c r="D103" s="2">
        <v>0.23104620000000001</v>
      </c>
      <c r="E103" s="2">
        <v>1.0601692</v>
      </c>
      <c r="F103" s="2">
        <v>0.43783949999999999</v>
      </c>
      <c r="G103" s="2">
        <v>1.2249026000000001</v>
      </c>
      <c r="H103" s="2">
        <v>0.93497324000000004</v>
      </c>
      <c r="I103" s="2">
        <v>1.2269916999999999</v>
      </c>
      <c r="J103" s="2">
        <v>1.3461103000000001</v>
      </c>
      <c r="K103" s="2">
        <v>1.2365332</v>
      </c>
      <c r="L103" s="2">
        <v>1.0883293000000001</v>
      </c>
      <c r="M103" s="2">
        <v>1.2914981999999999</v>
      </c>
      <c r="N103" s="2">
        <v>1.3143682000000001</v>
      </c>
      <c r="O103" s="2">
        <v>1.0270462</v>
      </c>
      <c r="P103" s="2">
        <v>0.71203280000000002</v>
      </c>
      <c r="Q103" s="2">
        <v>0.81741379999999997</v>
      </c>
      <c r="R103" s="2">
        <v>1.3805623</v>
      </c>
      <c r="S103" s="2">
        <f t="shared" si="69"/>
        <v>1.3315458899847934</v>
      </c>
      <c r="T103" s="2">
        <f t="shared" si="70"/>
        <v>1.1736857630879154</v>
      </c>
      <c r="U103" s="2">
        <f t="shared" si="71"/>
        <v>2.0851760578391048</v>
      </c>
      <c r="V103" s="2">
        <f t="shared" si="72"/>
        <v>1.3545742725488228</v>
      </c>
      <c r="W103" s="2">
        <f t="shared" si="73"/>
        <v>2.3373966882188859</v>
      </c>
      <c r="X103" s="2">
        <f t="shared" si="74"/>
        <v>1.9118551725862716</v>
      </c>
      <c r="Y103" s="2">
        <f t="shared" si="75"/>
        <v>2.3407838160965113</v>
      </c>
      <c r="Z103" s="2">
        <f t="shared" si="76"/>
        <v>2.5422577372952255</v>
      </c>
      <c r="AA103" s="2">
        <f t="shared" si="77"/>
        <v>2.3563162799699278</v>
      </c>
      <c r="AB103" s="2">
        <f t="shared" si="78"/>
        <v>2.1262766231297041</v>
      </c>
      <c r="AC103" s="2">
        <f t="shared" si="79"/>
        <v>2.4478212324614002</v>
      </c>
      <c r="AD103" s="2">
        <f t="shared" si="80"/>
        <v>2.4869339641287356</v>
      </c>
      <c r="AE103" s="2">
        <f t="shared" si="81"/>
        <v>2.0378476509984931</v>
      </c>
      <c r="AF103" s="2">
        <f t="shared" si="82"/>
        <v>1.6381106381143609</v>
      </c>
      <c r="AG103" s="2">
        <f t="shared" si="83"/>
        <v>1.7622441302175007</v>
      </c>
      <c r="AH103" s="2">
        <f t="shared" si="84"/>
        <v>2.6036983219059491</v>
      </c>
      <c r="AI103" s="2">
        <f t="shared" si="85"/>
        <v>1.4862454958651592</v>
      </c>
      <c r="AJ103" s="2">
        <f t="shared" si="86"/>
        <v>2.2830733535492236</v>
      </c>
      <c r="AK103" s="2">
        <f t="shared" si="87"/>
        <v>2.354337024922442</v>
      </c>
      <c r="AL103" s="2">
        <f t="shared" si="88"/>
        <v>2.0104751853090761</v>
      </c>
      <c r="AM103" s="2">
        <f t="shared" si="89"/>
        <v>1.5361347502151537</v>
      </c>
      <c r="AN103" s="2">
        <f t="shared" si="90"/>
        <v>1.5840835390064261</v>
      </c>
      <c r="AO103" s="2">
        <f t="shared" si="91"/>
        <v>1.3527207926970082</v>
      </c>
    </row>
    <row r="104" spans="1:41" x14ac:dyDescent="0.2">
      <c r="A104" s="1" t="s">
        <v>85</v>
      </c>
      <c r="B104" s="1" t="s">
        <v>184</v>
      </c>
      <c r="C104" s="2">
        <v>3.5344243</v>
      </c>
      <c r="D104" s="2">
        <v>3.2450705000000002</v>
      </c>
      <c r="E104" s="2">
        <v>4.5178380000000002</v>
      </c>
      <c r="F104" s="2">
        <v>3.5673059999999999</v>
      </c>
      <c r="G104" s="2">
        <v>4.3878750000000002</v>
      </c>
      <c r="H104" s="2">
        <v>3.8844422999999999</v>
      </c>
      <c r="I104" s="2">
        <v>4.5210347000000004</v>
      </c>
      <c r="J104" s="2">
        <v>4.5744210000000001</v>
      </c>
      <c r="K104" s="2">
        <v>4.7916083</v>
      </c>
      <c r="L104" s="2">
        <v>4.3751224999999998</v>
      </c>
      <c r="M104" s="2">
        <v>4.6918763999999999</v>
      </c>
      <c r="N104" s="2">
        <v>4.7285275000000002</v>
      </c>
      <c r="O104" s="2">
        <v>4.2516736999999996</v>
      </c>
      <c r="P104" s="2">
        <v>3.8059440000000002</v>
      </c>
      <c r="Q104" s="2">
        <v>4.100924</v>
      </c>
      <c r="R104" s="2">
        <v>4.5627684999999998</v>
      </c>
      <c r="S104" s="2">
        <f t="shared" si="69"/>
        <v>11.586912616188425</v>
      </c>
      <c r="T104" s="2">
        <f t="shared" si="70"/>
        <v>9.4812054731067796</v>
      </c>
      <c r="U104" s="2">
        <f t="shared" si="71"/>
        <v>22.908927274930718</v>
      </c>
      <c r="V104" s="2">
        <f t="shared" si="72"/>
        <v>11.854032393812993</v>
      </c>
      <c r="W104" s="2">
        <f t="shared" si="73"/>
        <v>20.935435147465135</v>
      </c>
      <c r="X104" s="2">
        <f t="shared" si="74"/>
        <v>14.76840687186564</v>
      </c>
      <c r="Y104" s="2">
        <f t="shared" si="75"/>
        <v>22.959744779604005</v>
      </c>
      <c r="Z104" s="2">
        <f t="shared" si="76"/>
        <v>23.825275640260848</v>
      </c>
      <c r="AA104" s="2">
        <f t="shared" si="77"/>
        <v>27.696049439032077</v>
      </c>
      <c r="AB104" s="2">
        <f t="shared" si="78"/>
        <v>20.751194794552529</v>
      </c>
      <c r="AC104" s="2">
        <f t="shared" si="79"/>
        <v>25.846130473334448</v>
      </c>
      <c r="AD104" s="2">
        <f t="shared" si="80"/>
        <v>26.511152799801696</v>
      </c>
      <c r="AE104" s="2">
        <f t="shared" si="81"/>
        <v>19.049400624861551</v>
      </c>
      <c r="AF104" s="2">
        <f t="shared" si="82"/>
        <v>13.986315019839184</v>
      </c>
      <c r="AG104" s="2">
        <f t="shared" si="83"/>
        <v>17.159361904064589</v>
      </c>
      <c r="AH104" s="2">
        <f t="shared" si="84"/>
        <v>23.633616378528455</v>
      </c>
      <c r="AI104" s="2">
        <f t="shared" si="85"/>
        <v>13.957769439509729</v>
      </c>
      <c r="AJ104" s="2">
        <f t="shared" si="86"/>
        <v>20.622215609798907</v>
      </c>
      <c r="AK104" s="2">
        <f t="shared" si="87"/>
        <v>25.201131876680186</v>
      </c>
      <c r="AL104" s="2">
        <f t="shared" si="88"/>
        <v>18.457173481823446</v>
      </c>
      <c r="AM104" s="2">
        <f t="shared" si="89"/>
        <v>1.4774721490544458</v>
      </c>
      <c r="AN104" s="2">
        <f t="shared" si="90"/>
        <v>1.8055271643436306</v>
      </c>
      <c r="AO104" s="2">
        <f t="shared" si="91"/>
        <v>1.322358386976749</v>
      </c>
    </row>
    <row r="105" spans="1:41" x14ac:dyDescent="0.2">
      <c r="A105" s="1" t="s">
        <v>86</v>
      </c>
      <c r="B105" s="1" t="s">
        <v>185</v>
      </c>
      <c r="C105" s="2">
        <v>2.7611737000000001</v>
      </c>
      <c r="D105" s="2">
        <v>3.1469573999999998</v>
      </c>
      <c r="E105" s="2">
        <v>4.0150360000000003</v>
      </c>
      <c r="F105" s="2">
        <v>2.9270550000000002</v>
      </c>
      <c r="G105" s="2">
        <v>4.3566364999999996</v>
      </c>
      <c r="H105" s="2">
        <v>3.8903808999999998</v>
      </c>
      <c r="I105" s="2">
        <v>4.359572</v>
      </c>
      <c r="J105" s="2">
        <v>4.3912040000000001</v>
      </c>
      <c r="K105" s="2">
        <v>4.1090559999999998</v>
      </c>
      <c r="L105" s="2">
        <v>4.0929703999999996</v>
      </c>
      <c r="M105" s="2">
        <v>3.9840306999999999</v>
      </c>
      <c r="N105" s="2">
        <v>4.8584743000000001</v>
      </c>
      <c r="O105" s="2">
        <v>4.0376729999999998</v>
      </c>
      <c r="P105" s="2">
        <v>3.3886820000000002</v>
      </c>
      <c r="Q105" s="2">
        <v>3.7075</v>
      </c>
      <c r="R105" s="2">
        <v>4.2519403000000002</v>
      </c>
      <c r="S105" s="2">
        <f t="shared" si="69"/>
        <v>6.7794756770351841</v>
      </c>
      <c r="T105" s="2">
        <f t="shared" si="70"/>
        <v>8.8578551166476522</v>
      </c>
      <c r="U105" s="2">
        <f t="shared" si="71"/>
        <v>16.16762657436669</v>
      </c>
      <c r="V105" s="2">
        <f t="shared" si="72"/>
        <v>7.6055627519025597</v>
      </c>
      <c r="W105" s="2">
        <f t="shared" si="73"/>
        <v>20.486995248091834</v>
      </c>
      <c r="X105" s="2">
        <f t="shared" si="74"/>
        <v>14.829323707944056</v>
      </c>
      <c r="Y105" s="2">
        <f t="shared" si="75"/>
        <v>20.528723262930981</v>
      </c>
      <c r="Z105" s="2">
        <f t="shared" si="76"/>
        <v>20.983799169370869</v>
      </c>
      <c r="AA105" s="2">
        <f t="shared" si="77"/>
        <v>17.256356721031754</v>
      </c>
      <c r="AB105" s="2">
        <f t="shared" si="78"/>
        <v>17.065022363981125</v>
      </c>
      <c r="AC105" s="2">
        <f t="shared" si="79"/>
        <v>15.823871384457581</v>
      </c>
      <c r="AD105" s="2">
        <f t="shared" si="80"/>
        <v>29.009917749068546</v>
      </c>
      <c r="AE105" s="2">
        <f t="shared" si="81"/>
        <v>16.423309816536989</v>
      </c>
      <c r="AF105" s="2">
        <f t="shared" si="82"/>
        <v>10.473574536504792</v>
      </c>
      <c r="AG105" s="2">
        <f t="shared" si="83"/>
        <v>13.063775513521096</v>
      </c>
      <c r="AH105" s="2">
        <f t="shared" si="84"/>
        <v>19.05292114675548</v>
      </c>
      <c r="AI105" s="2">
        <f t="shared" si="85"/>
        <v>9.8526300299880205</v>
      </c>
      <c r="AJ105" s="2">
        <f t="shared" si="86"/>
        <v>19.207210347084434</v>
      </c>
      <c r="AK105" s="2">
        <f t="shared" si="87"/>
        <v>19.788792054634751</v>
      </c>
      <c r="AL105" s="2">
        <f t="shared" si="88"/>
        <v>14.75339525332959</v>
      </c>
      <c r="AM105" s="2">
        <f t="shared" si="89"/>
        <v>1.9494500746119854</v>
      </c>
      <c r="AN105" s="2">
        <f t="shared" si="90"/>
        <v>2.0084781418163948</v>
      </c>
      <c r="AO105" s="2">
        <f t="shared" si="91"/>
        <v>1.4974068049267377</v>
      </c>
    </row>
    <row r="106" spans="1:41" x14ac:dyDescent="0.2">
      <c r="A106" s="1" t="s">
        <v>87</v>
      </c>
      <c r="B106" s="1" t="s">
        <v>186</v>
      </c>
      <c r="C106" s="2">
        <v>5.936712</v>
      </c>
      <c r="D106" s="2">
        <v>5.0284909999999998</v>
      </c>
      <c r="E106" s="2">
        <v>4.6741004000000004</v>
      </c>
      <c r="F106" s="2">
        <v>5.7351403000000003</v>
      </c>
      <c r="G106" s="2">
        <v>3.6351295000000001</v>
      </c>
      <c r="H106" s="2">
        <v>5.0559434999999997</v>
      </c>
      <c r="I106" s="2">
        <v>4.1186309999999997</v>
      </c>
      <c r="J106" s="2">
        <v>3.8839359999999998</v>
      </c>
      <c r="K106" s="2">
        <v>4.4968389999999996</v>
      </c>
      <c r="L106" s="2">
        <v>4.5416189999999999</v>
      </c>
      <c r="M106" s="2">
        <v>4.2614089999999996</v>
      </c>
      <c r="N106" s="2">
        <v>3.2486739999999998</v>
      </c>
      <c r="O106" s="2">
        <v>4.8539104000000002</v>
      </c>
      <c r="P106" s="2">
        <v>5.0388627000000001</v>
      </c>
      <c r="Q106" s="2">
        <v>5.3265880000000001</v>
      </c>
      <c r="R106" s="2">
        <v>4.0212425999999999</v>
      </c>
      <c r="S106" s="2">
        <f t="shared" si="69"/>
        <v>61.253144359965333</v>
      </c>
      <c r="T106" s="2">
        <f t="shared" si="70"/>
        <v>32.638231907271091</v>
      </c>
      <c r="U106" s="2">
        <f t="shared" si="71"/>
        <v>25.52962426909308</v>
      </c>
      <c r="V106" s="2">
        <f t="shared" si="72"/>
        <v>53.265898801063088</v>
      </c>
      <c r="W106" s="2">
        <f t="shared" si="73"/>
        <v>12.424617215410411</v>
      </c>
      <c r="X106" s="2">
        <f t="shared" si="74"/>
        <v>33.265239139668992</v>
      </c>
      <c r="Y106" s="2">
        <f t="shared" si="75"/>
        <v>17.371266061432749</v>
      </c>
      <c r="Z106" s="2">
        <f t="shared" si="76"/>
        <v>14.763224950318001</v>
      </c>
      <c r="AA106" s="2">
        <f t="shared" si="77"/>
        <v>22.577893735598188</v>
      </c>
      <c r="AB106" s="2">
        <f t="shared" si="78"/>
        <v>23.289681421325213</v>
      </c>
      <c r="AC106" s="2">
        <f t="shared" si="79"/>
        <v>19.178380587950745</v>
      </c>
      <c r="AD106" s="2">
        <f t="shared" si="80"/>
        <v>9.5049168099237082</v>
      </c>
      <c r="AE106" s="2">
        <f t="shared" si="81"/>
        <v>28.918291201234108</v>
      </c>
      <c r="AF106" s="2">
        <f t="shared" si="82"/>
        <v>32.873717348897728</v>
      </c>
      <c r="AG106" s="2">
        <f t="shared" si="83"/>
        <v>40.129408886468418</v>
      </c>
      <c r="AH106" s="2">
        <f t="shared" si="84"/>
        <v>16.237330944811717</v>
      </c>
      <c r="AI106" s="2">
        <f t="shared" si="85"/>
        <v>43.171724834348147</v>
      </c>
      <c r="AJ106" s="2">
        <f t="shared" si="86"/>
        <v>19.456086841707538</v>
      </c>
      <c r="AK106" s="2">
        <f t="shared" si="87"/>
        <v>18.637718138699466</v>
      </c>
      <c r="AL106" s="2">
        <f t="shared" si="88"/>
        <v>29.539687095352992</v>
      </c>
      <c r="AM106" s="2">
        <f t="shared" si="89"/>
        <v>0.45066735036326255</v>
      </c>
      <c r="AN106" s="2">
        <f t="shared" si="90"/>
        <v>0.43171122326507061</v>
      </c>
      <c r="AO106" s="2">
        <f t="shared" si="91"/>
        <v>0.68423689831013479</v>
      </c>
    </row>
    <row r="107" spans="1:41" x14ac:dyDescent="0.2">
      <c r="A107" s="1" t="s">
        <v>88</v>
      </c>
      <c r="B107" s="1" t="s">
        <v>249</v>
      </c>
      <c r="C107" s="2">
        <v>-1.2977399999999999</v>
      </c>
      <c r="D107" s="2">
        <v>-1.0805720999999999</v>
      </c>
      <c r="E107" s="2">
        <v>-4.7628879999999998E-2</v>
      </c>
      <c r="F107" s="2">
        <v>-1.1286354000000001</v>
      </c>
      <c r="G107" s="2">
        <v>0.33280850000000001</v>
      </c>
      <c r="H107" s="2">
        <v>-0.3231697</v>
      </c>
      <c r="I107" s="2">
        <v>0.34483194</v>
      </c>
      <c r="J107" s="2">
        <v>0.24900865999999999</v>
      </c>
      <c r="K107" s="2">
        <v>6.4150330000000005E-2</v>
      </c>
      <c r="L107" s="2">
        <v>-9.2816830000000003E-2</v>
      </c>
      <c r="M107" s="2">
        <v>-5.5524825999999999E-2</v>
      </c>
      <c r="N107" s="2">
        <v>1.0476036</v>
      </c>
      <c r="O107" s="2">
        <v>1.7582416999999999E-2</v>
      </c>
      <c r="P107" s="2">
        <v>-0.67414664999999996</v>
      </c>
      <c r="Q107" s="2">
        <v>-0.34110164999999998</v>
      </c>
      <c r="R107" s="2">
        <v>0.2006445</v>
      </c>
      <c r="S107" s="2">
        <f t="shared" si="69"/>
        <v>0.40676289856554748</v>
      </c>
      <c r="T107" s="2">
        <f t="shared" si="70"/>
        <v>0.47284128120579466</v>
      </c>
      <c r="U107" s="2">
        <f t="shared" si="71"/>
        <v>0.96752518453947844</v>
      </c>
      <c r="V107" s="2">
        <f t="shared" si="72"/>
        <v>0.45734811182967416</v>
      </c>
      <c r="W107" s="2">
        <f t="shared" si="73"/>
        <v>1.2594627906762113</v>
      </c>
      <c r="X107" s="2">
        <f t="shared" si="74"/>
        <v>0.79931180411180236</v>
      </c>
      <c r="Y107" s="2">
        <f t="shared" si="75"/>
        <v>1.2700030308681622</v>
      </c>
      <c r="Z107" s="2">
        <f t="shared" si="76"/>
        <v>1.1883902385316345</v>
      </c>
      <c r="AA107" s="2">
        <f t="shared" si="77"/>
        <v>1.0454690332556158</v>
      </c>
      <c r="AB107" s="2">
        <f t="shared" si="78"/>
        <v>0.93769014157432906</v>
      </c>
      <c r="AC107" s="2">
        <f t="shared" si="79"/>
        <v>0.96224433258098485</v>
      </c>
      <c r="AD107" s="2">
        <f t="shared" si="80"/>
        <v>2.0670934325472232</v>
      </c>
      <c r="AE107" s="2">
        <f t="shared" si="81"/>
        <v>1.0122617693380662</v>
      </c>
      <c r="AF107" s="2">
        <f t="shared" si="82"/>
        <v>0.62670280262124778</v>
      </c>
      <c r="AG107" s="2">
        <f t="shared" si="83"/>
        <v>0.7894382621755105</v>
      </c>
      <c r="AH107" s="2">
        <f t="shared" si="84"/>
        <v>1.1492116315106775</v>
      </c>
      <c r="AI107" s="2">
        <f t="shared" si="85"/>
        <v>0.57611936903512362</v>
      </c>
      <c r="AJ107" s="2">
        <f t="shared" si="86"/>
        <v>1.1292919660469525</v>
      </c>
      <c r="AK107" s="2">
        <f t="shared" si="87"/>
        <v>1.2531242349895382</v>
      </c>
      <c r="AL107" s="2">
        <f t="shared" si="88"/>
        <v>0.89440361641137556</v>
      </c>
      <c r="AM107" s="2">
        <f t="shared" si="89"/>
        <v>1.9601701083896457</v>
      </c>
      <c r="AN107" s="2">
        <f t="shared" si="90"/>
        <v>2.1751121422774808</v>
      </c>
      <c r="AO107" s="2">
        <f t="shared" si="91"/>
        <v>1.5524623272244948</v>
      </c>
    </row>
    <row r="108" spans="1:41" x14ac:dyDescent="0.2">
      <c r="A108" s="1" t="s">
        <v>89</v>
      </c>
      <c r="B108" s="1" t="s">
        <v>187</v>
      </c>
      <c r="C108" s="2">
        <v>-1.8015337</v>
      </c>
      <c r="D108" s="2">
        <v>-1.5189642999999999</v>
      </c>
      <c r="E108" s="2">
        <v>-0.40832995999999999</v>
      </c>
      <c r="F108" s="2">
        <v>-1.5814314</v>
      </c>
      <c r="G108" s="2">
        <v>3.6837578000000003E-2</v>
      </c>
      <c r="H108" s="2">
        <v>-0.37004136999999998</v>
      </c>
      <c r="I108" s="2">
        <v>-5.5244446000000003E-2</v>
      </c>
      <c r="J108" s="2">
        <v>0.19352245000000001</v>
      </c>
      <c r="K108" s="2">
        <v>-0.59281874000000001</v>
      </c>
      <c r="L108" s="2">
        <v>-0.31803656000000002</v>
      </c>
      <c r="M108" s="2">
        <v>-0.68421363999999996</v>
      </c>
      <c r="N108" s="2">
        <v>0.30881740000000002</v>
      </c>
      <c r="O108" s="2">
        <v>-0.23814869</v>
      </c>
      <c r="P108" s="2">
        <v>-0.90354869999999998</v>
      </c>
      <c r="Q108" s="2">
        <v>-0.42669773</v>
      </c>
      <c r="R108" s="2">
        <v>-0.31913137000000003</v>
      </c>
      <c r="S108" s="2">
        <f t="shared" si="69"/>
        <v>0.28686946145210807</v>
      </c>
      <c r="T108" s="2">
        <f t="shared" si="70"/>
        <v>0.34893632547672815</v>
      </c>
      <c r="U108" s="2">
        <f t="shared" si="71"/>
        <v>0.75349510256990138</v>
      </c>
      <c r="V108" s="2">
        <f t="shared" si="72"/>
        <v>0.33415019008665831</v>
      </c>
      <c r="W108" s="2">
        <f t="shared" si="73"/>
        <v>1.0258626448068762</v>
      </c>
      <c r="X108" s="2">
        <f t="shared" si="74"/>
        <v>0.77376030849022259</v>
      </c>
      <c r="Y108" s="2">
        <f t="shared" si="75"/>
        <v>0.96243135775022093</v>
      </c>
      <c r="Z108" s="2">
        <f t="shared" si="76"/>
        <v>1.1435523804885694</v>
      </c>
      <c r="AA108" s="2">
        <f t="shared" si="77"/>
        <v>0.66304617994419357</v>
      </c>
      <c r="AB108" s="2">
        <f t="shared" si="78"/>
        <v>0.80216083816738148</v>
      </c>
      <c r="AC108" s="2">
        <f t="shared" si="79"/>
        <v>0.62234495155990299</v>
      </c>
      <c r="AD108" s="2">
        <f t="shared" si="80"/>
        <v>1.2386919082680239</v>
      </c>
      <c r="AE108" s="2">
        <f t="shared" si="81"/>
        <v>0.84783257906712262</v>
      </c>
      <c r="AF108" s="2">
        <f t="shared" si="82"/>
        <v>0.5345701922694146</v>
      </c>
      <c r="AG108" s="2">
        <f t="shared" si="83"/>
        <v>0.74396273817539793</v>
      </c>
      <c r="AH108" s="2">
        <f t="shared" si="84"/>
        <v>0.80155233772616563</v>
      </c>
      <c r="AI108" s="2">
        <f t="shared" si="85"/>
        <v>0.43086276989634903</v>
      </c>
      <c r="AJ108" s="2">
        <f t="shared" si="86"/>
        <v>0.97640167288397239</v>
      </c>
      <c r="AK108" s="2">
        <f t="shared" si="87"/>
        <v>0.83156096948487557</v>
      </c>
      <c r="AL108" s="2">
        <f t="shared" si="88"/>
        <v>0.73197946180952522</v>
      </c>
      <c r="AM108" s="2">
        <f t="shared" si="89"/>
        <v>2.2661546578249534</v>
      </c>
      <c r="AN108" s="2">
        <f t="shared" si="90"/>
        <v>1.9299903068555238</v>
      </c>
      <c r="AO108" s="2">
        <f t="shared" si="91"/>
        <v>1.6988691364204307</v>
      </c>
    </row>
    <row r="109" spans="1:41" x14ac:dyDescent="0.2">
      <c r="A109" s="1" t="s">
        <v>90</v>
      </c>
      <c r="B109" s="1" t="s">
        <v>188</v>
      </c>
      <c r="C109" s="2">
        <v>2.1711507000000001</v>
      </c>
      <c r="D109" s="2">
        <v>2.5694379999999999</v>
      </c>
      <c r="E109" s="2">
        <v>2.9837213</v>
      </c>
      <c r="F109" s="2">
        <v>2.65618</v>
      </c>
      <c r="G109" s="2">
        <v>3.4357829999999998</v>
      </c>
      <c r="H109" s="2">
        <v>3.2270574999999999</v>
      </c>
      <c r="I109" s="2">
        <v>3.2110409999999998</v>
      </c>
      <c r="J109" s="2">
        <v>3.3568077000000001</v>
      </c>
      <c r="K109" s="2">
        <v>3.2317786000000002</v>
      </c>
      <c r="L109" s="2">
        <v>3.4187216999999999</v>
      </c>
      <c r="M109" s="2">
        <v>3.3204508000000001</v>
      </c>
      <c r="N109" s="2">
        <v>3.4290251999999999</v>
      </c>
      <c r="O109" s="2">
        <v>3.2979316999999999</v>
      </c>
      <c r="P109" s="2">
        <v>2.9414324999999999</v>
      </c>
      <c r="Q109" s="2">
        <v>3.0019402999999998</v>
      </c>
      <c r="R109" s="2">
        <v>3.39683</v>
      </c>
      <c r="S109" s="2">
        <f t="shared" si="69"/>
        <v>4.5038247772628885</v>
      </c>
      <c r="T109" s="2">
        <f t="shared" si="70"/>
        <v>5.935781556005141</v>
      </c>
      <c r="U109" s="2">
        <f t="shared" si="71"/>
        <v>7.9102390825095528</v>
      </c>
      <c r="V109" s="2">
        <f t="shared" si="72"/>
        <v>6.3036175195816035</v>
      </c>
      <c r="W109" s="2">
        <f t="shared" si="73"/>
        <v>10.821158083804923</v>
      </c>
      <c r="X109" s="2">
        <f t="shared" si="74"/>
        <v>9.3635623181520167</v>
      </c>
      <c r="Y109" s="2">
        <f t="shared" si="75"/>
        <v>9.2601848976947423</v>
      </c>
      <c r="Z109" s="2">
        <f t="shared" si="76"/>
        <v>10.244713259228575</v>
      </c>
      <c r="AA109" s="2">
        <f t="shared" si="77"/>
        <v>9.3942539906946454</v>
      </c>
      <c r="AB109" s="2">
        <f t="shared" si="78"/>
        <v>10.693940872476698</v>
      </c>
      <c r="AC109" s="2">
        <f t="shared" si="79"/>
        <v>9.9897654130543998</v>
      </c>
      <c r="AD109" s="2">
        <f t="shared" si="80"/>
        <v>10.770588685771324</v>
      </c>
      <c r="AE109" s="2">
        <f t="shared" si="81"/>
        <v>9.8350453167674665</v>
      </c>
      <c r="AF109" s="2">
        <f t="shared" si="82"/>
        <v>7.6817366214502556</v>
      </c>
      <c r="AG109" s="2">
        <f t="shared" si="83"/>
        <v>8.0107665462091866</v>
      </c>
      <c r="AH109" s="2">
        <f t="shared" si="84"/>
        <v>10.5328941595447</v>
      </c>
      <c r="AI109" s="2">
        <f t="shared" si="85"/>
        <v>6.1633657338397967</v>
      </c>
      <c r="AJ109" s="2">
        <f t="shared" si="86"/>
        <v>9.9224046397200638</v>
      </c>
      <c r="AK109" s="2">
        <f t="shared" si="87"/>
        <v>10.212137240499267</v>
      </c>
      <c r="AL109" s="2">
        <f t="shared" si="88"/>
        <v>9.015110660992903</v>
      </c>
      <c r="AM109" s="2">
        <f t="shared" si="89"/>
        <v>1.6099003479935263</v>
      </c>
      <c r="AN109" s="2">
        <f t="shared" si="90"/>
        <v>1.6569091761713568</v>
      </c>
      <c r="AO109" s="2">
        <f t="shared" si="91"/>
        <v>1.4626927964854781</v>
      </c>
    </row>
    <row r="110" spans="1:41" x14ac:dyDescent="0.2">
      <c r="A110" s="1" t="s">
        <v>91</v>
      </c>
      <c r="B110" s="1" t="s">
        <v>189</v>
      </c>
      <c r="C110" s="2">
        <v>1.4118037000000001</v>
      </c>
      <c r="D110" s="2">
        <v>1.6626472000000001</v>
      </c>
      <c r="E110" s="2">
        <v>2.0572066000000002</v>
      </c>
      <c r="F110" s="2">
        <v>1.776216</v>
      </c>
      <c r="G110" s="2">
        <v>2.4971242</v>
      </c>
      <c r="H110" s="2">
        <v>2.2613192</v>
      </c>
      <c r="I110" s="2">
        <v>2.2988677000000002</v>
      </c>
      <c r="J110" s="2">
        <v>2.4123516</v>
      </c>
      <c r="K110" s="2">
        <v>2.2805705000000001</v>
      </c>
      <c r="L110" s="2">
        <v>2.4309478000000002</v>
      </c>
      <c r="M110" s="2">
        <v>2.415905</v>
      </c>
      <c r="N110" s="2">
        <v>2.4041389999999998</v>
      </c>
      <c r="O110" s="2">
        <v>2.3440294000000002</v>
      </c>
      <c r="P110" s="2">
        <v>1.9964166000000001</v>
      </c>
      <c r="Q110" s="2">
        <v>2.0566409999999999</v>
      </c>
      <c r="R110" s="2">
        <v>2.4195790000000001</v>
      </c>
      <c r="S110" s="2">
        <f t="shared" si="69"/>
        <v>2.6606960304799387</v>
      </c>
      <c r="T110" s="2">
        <f t="shared" si="70"/>
        <v>3.1659691553543068</v>
      </c>
      <c r="U110" s="2">
        <f t="shared" si="71"/>
        <v>4.1617970102587147</v>
      </c>
      <c r="V110" s="2">
        <f t="shared" si="72"/>
        <v>3.4252659298964825</v>
      </c>
      <c r="W110" s="2">
        <f t="shared" si="73"/>
        <v>5.6455893751800694</v>
      </c>
      <c r="X110" s="2">
        <f t="shared" si="74"/>
        <v>4.7942967185378622</v>
      </c>
      <c r="Y110" s="2">
        <f t="shared" si="75"/>
        <v>4.9207141122368707</v>
      </c>
      <c r="Z110" s="2">
        <f t="shared" si="76"/>
        <v>5.3234133782392536</v>
      </c>
      <c r="AA110" s="2">
        <f t="shared" si="77"/>
        <v>4.8587004845313091</v>
      </c>
      <c r="AB110" s="2">
        <f t="shared" si="78"/>
        <v>5.3924758113334494</v>
      </c>
      <c r="AC110" s="2">
        <f t="shared" si="79"/>
        <v>5.3365412613306873</v>
      </c>
      <c r="AD110" s="2">
        <f t="shared" si="80"/>
        <v>5.293195721018277</v>
      </c>
      <c r="AE110" s="2">
        <f t="shared" si="81"/>
        <v>5.0771870086180781</v>
      </c>
      <c r="AF110" s="2">
        <f t="shared" si="82"/>
        <v>3.9900770341227183</v>
      </c>
      <c r="AG110" s="2">
        <f t="shared" si="83"/>
        <v>4.1601657223122483</v>
      </c>
      <c r="AH110" s="2">
        <f t="shared" si="84"/>
        <v>5.3501487378676593</v>
      </c>
      <c r="AI110" s="2">
        <f t="shared" si="85"/>
        <v>3.3534320314973609</v>
      </c>
      <c r="AJ110" s="2">
        <f t="shared" si="86"/>
        <v>5.1710033960485138</v>
      </c>
      <c r="AK110" s="2">
        <f t="shared" si="87"/>
        <v>5.2202283195534314</v>
      </c>
      <c r="AL110" s="2">
        <f t="shared" si="88"/>
        <v>4.6443946257301754</v>
      </c>
      <c r="AM110" s="2">
        <f t="shared" si="89"/>
        <v>1.5420033408995555</v>
      </c>
      <c r="AN110" s="2">
        <f t="shared" si="90"/>
        <v>1.5566823095032334</v>
      </c>
      <c r="AO110" s="2">
        <f t="shared" si="91"/>
        <v>1.3849675741471281</v>
      </c>
    </row>
    <row r="111" spans="1:41" x14ac:dyDescent="0.2">
      <c r="A111" s="1" t="s">
        <v>92</v>
      </c>
      <c r="B111" s="1" t="s">
        <v>190</v>
      </c>
      <c r="C111" s="2">
        <v>1.6546072999999999</v>
      </c>
      <c r="D111" s="2">
        <v>1.7272387</v>
      </c>
      <c r="E111" s="2">
        <v>2.7208838000000002</v>
      </c>
      <c r="F111" s="2">
        <v>1.9670700999999999</v>
      </c>
      <c r="G111" s="2">
        <v>2.8604607999999998</v>
      </c>
      <c r="H111" s="2">
        <v>2.2689552000000002</v>
      </c>
      <c r="I111" s="2">
        <v>3.04643</v>
      </c>
      <c r="J111" s="2">
        <v>2.9838352000000001</v>
      </c>
      <c r="K111" s="2">
        <v>2.8991017000000001</v>
      </c>
      <c r="L111" s="2">
        <v>2.7732109999999999</v>
      </c>
      <c r="M111" s="2">
        <v>3.0257654</v>
      </c>
      <c r="N111" s="2">
        <v>3.3188366999999999</v>
      </c>
      <c r="O111" s="2">
        <v>2.6796340000000001</v>
      </c>
      <c r="P111" s="2">
        <v>2.2281203000000001</v>
      </c>
      <c r="Q111" s="2">
        <v>2.4017805999999999</v>
      </c>
      <c r="R111" s="2">
        <v>3.0371842</v>
      </c>
      <c r="S111" s="2">
        <f t="shared" si="69"/>
        <v>3.1483748054792278</v>
      </c>
      <c r="T111" s="2">
        <f t="shared" si="70"/>
        <v>3.3109350272088549</v>
      </c>
      <c r="U111" s="2">
        <f t="shared" si="71"/>
        <v>6.5927656524861833</v>
      </c>
      <c r="V111" s="2">
        <f t="shared" si="72"/>
        <v>3.9097330334600171</v>
      </c>
      <c r="W111" s="2">
        <f t="shared" si="73"/>
        <v>7.2624725219780997</v>
      </c>
      <c r="X111" s="2">
        <f t="shared" si="74"/>
        <v>4.8197395903122304</v>
      </c>
      <c r="Y111" s="2">
        <f t="shared" si="75"/>
        <v>8.2616503289792789</v>
      </c>
      <c r="Z111" s="2">
        <f t="shared" si="76"/>
        <v>7.9108636162971484</v>
      </c>
      <c r="AA111" s="2">
        <f t="shared" si="77"/>
        <v>7.459617724302114</v>
      </c>
      <c r="AB111" s="2">
        <f t="shared" si="78"/>
        <v>6.8362776873401376</v>
      </c>
      <c r="AC111" s="2">
        <f t="shared" si="79"/>
        <v>8.1441571500757668</v>
      </c>
      <c r="AD111" s="2">
        <f t="shared" si="80"/>
        <v>9.9785950248894189</v>
      </c>
      <c r="AE111" s="2">
        <f t="shared" si="81"/>
        <v>6.406933427615872</v>
      </c>
      <c r="AF111" s="2">
        <f t="shared" si="82"/>
        <v>4.685231389444934</v>
      </c>
      <c r="AG111" s="2">
        <f t="shared" si="83"/>
        <v>5.2845499057130159</v>
      </c>
      <c r="AH111" s="2">
        <f t="shared" si="84"/>
        <v>8.2088731859265671</v>
      </c>
      <c r="AI111" s="2">
        <f t="shared" si="85"/>
        <v>4.2404521296585713</v>
      </c>
      <c r="AJ111" s="2">
        <f t="shared" si="86"/>
        <v>7.0636815143916891</v>
      </c>
      <c r="AK111" s="2">
        <f t="shared" si="87"/>
        <v>8.1046618966518587</v>
      </c>
      <c r="AL111" s="2">
        <f t="shared" si="88"/>
        <v>6.1463969771750966</v>
      </c>
      <c r="AM111" s="2">
        <f t="shared" si="89"/>
        <v>1.6657849914132707</v>
      </c>
      <c r="AN111" s="2">
        <f t="shared" si="90"/>
        <v>1.911273055051425</v>
      </c>
      <c r="AO111" s="2">
        <f t="shared" si="91"/>
        <v>1.4494673655636778</v>
      </c>
    </row>
    <row r="112" spans="1:41" x14ac:dyDescent="0.2">
      <c r="A112" s="1" t="s">
        <v>93</v>
      </c>
      <c r="B112" s="1" t="s">
        <v>250</v>
      </c>
      <c r="C112" s="2">
        <v>0.16279984</v>
      </c>
      <c r="D112" s="2">
        <v>0.50093270000000001</v>
      </c>
      <c r="E112" s="2">
        <v>1.2727280000000001</v>
      </c>
      <c r="F112" s="2">
        <v>0.28476477</v>
      </c>
      <c r="G112" s="2">
        <v>0.75879954999999999</v>
      </c>
      <c r="H112" s="2">
        <v>0.691411</v>
      </c>
      <c r="I112" s="2">
        <v>0.47808600000000001</v>
      </c>
      <c r="J112" s="2">
        <v>0.67374754000000003</v>
      </c>
      <c r="K112" s="2">
        <v>0.75286719999999996</v>
      </c>
      <c r="L112" s="2">
        <v>0.84986543999999997</v>
      </c>
      <c r="M112" s="2">
        <v>0.69613694999999998</v>
      </c>
      <c r="N112" s="2">
        <v>0.67449570000000003</v>
      </c>
      <c r="O112" s="2">
        <v>0.49850939999999999</v>
      </c>
      <c r="P112" s="2">
        <v>0.34889890000000001</v>
      </c>
      <c r="Q112" s="2">
        <v>0.30822134000000001</v>
      </c>
      <c r="R112" s="2">
        <v>0.72456693999999999</v>
      </c>
      <c r="S112" s="2">
        <f t="shared" si="69"/>
        <v>1.1194575639569286</v>
      </c>
      <c r="T112" s="2">
        <f t="shared" si="70"/>
        <v>1.4151281447496635</v>
      </c>
      <c r="U112" s="2">
        <f t="shared" si="71"/>
        <v>2.4161801068219906</v>
      </c>
      <c r="V112" s="2">
        <f t="shared" si="72"/>
        <v>1.2182116192811878</v>
      </c>
      <c r="W112" s="2">
        <f t="shared" si="73"/>
        <v>1.6920820766952434</v>
      </c>
      <c r="X112" s="2">
        <f t="shared" si="74"/>
        <v>1.6148621310474902</v>
      </c>
      <c r="Y112" s="2">
        <f t="shared" si="75"/>
        <v>1.392894509551889</v>
      </c>
      <c r="Z112" s="2">
        <f t="shared" si="76"/>
        <v>1.5952113060755186</v>
      </c>
      <c r="AA112" s="2">
        <f t="shared" si="77"/>
        <v>1.6851385349563979</v>
      </c>
      <c r="AB112" s="2">
        <f t="shared" si="78"/>
        <v>1.8023328140083232</v>
      </c>
      <c r="AC112" s="2">
        <f t="shared" si="79"/>
        <v>1.620160736163109</v>
      </c>
      <c r="AD112" s="2">
        <f t="shared" si="80"/>
        <v>1.5960387732595662</v>
      </c>
      <c r="AE112" s="2">
        <f t="shared" si="81"/>
        <v>1.4127531441701902</v>
      </c>
      <c r="AF112" s="2">
        <f t="shared" si="82"/>
        <v>1.2735882227281785</v>
      </c>
      <c r="AG112" s="2">
        <f t="shared" si="83"/>
        <v>1.2381802393603647</v>
      </c>
      <c r="AH112" s="2">
        <f t="shared" si="84"/>
        <v>1.6524045524467181</v>
      </c>
      <c r="AI112" s="2">
        <f t="shared" si="85"/>
        <v>1.5422443587024426</v>
      </c>
      <c r="AJ112" s="2">
        <f t="shared" si="86"/>
        <v>1.5737625058425353</v>
      </c>
      <c r="AK112" s="2">
        <f t="shared" si="87"/>
        <v>1.6759177145968494</v>
      </c>
      <c r="AL112" s="2">
        <f t="shared" si="88"/>
        <v>1.3942315396763629</v>
      </c>
      <c r="AM112" s="2">
        <f t="shared" si="89"/>
        <v>1.0204365455851694</v>
      </c>
      <c r="AN112" s="2">
        <f t="shared" si="90"/>
        <v>1.0866745630419241</v>
      </c>
      <c r="AO112" s="2">
        <f t="shared" si="91"/>
        <v>0.90402764763515864</v>
      </c>
    </row>
    <row r="113" spans="1:41" x14ac:dyDescent="0.2">
      <c r="A113" s="1" t="s">
        <v>94</v>
      </c>
      <c r="B113" s="1" t="s">
        <v>191</v>
      </c>
      <c r="C113" s="2">
        <v>2.1781830000000002</v>
      </c>
      <c r="D113" s="2">
        <v>2.8421593000000001</v>
      </c>
      <c r="E113" s="2">
        <v>3.2939916</v>
      </c>
      <c r="F113" s="2">
        <v>2.9730772999999999</v>
      </c>
      <c r="G113" s="2">
        <v>3.6813083</v>
      </c>
      <c r="H113" s="2">
        <v>2.9790516</v>
      </c>
      <c r="I113" s="2">
        <v>3.6916869999999999</v>
      </c>
      <c r="J113" s="2">
        <v>3.6883086999999999</v>
      </c>
      <c r="K113" s="2">
        <v>3.3439649999999999</v>
      </c>
      <c r="L113" s="2">
        <v>3.8006196000000001</v>
      </c>
      <c r="M113" s="2">
        <v>3.6984805999999999</v>
      </c>
      <c r="N113" s="2">
        <v>4.1738334000000004</v>
      </c>
      <c r="O113" s="2">
        <v>3.5284814999999998</v>
      </c>
      <c r="P113" s="2">
        <v>3.2829641999999999</v>
      </c>
      <c r="Q113" s="2">
        <v>3.7128215</v>
      </c>
      <c r="R113" s="2">
        <v>3.9317498</v>
      </c>
      <c r="S113" s="2">
        <f t="shared" si="69"/>
        <v>4.5258318983495354</v>
      </c>
      <c r="T113" s="2">
        <f t="shared" si="70"/>
        <v>7.1709253545580891</v>
      </c>
      <c r="U113" s="2">
        <f t="shared" si="71"/>
        <v>9.8082217725123471</v>
      </c>
      <c r="V113" s="2">
        <f t="shared" si="72"/>
        <v>7.8520932168869999</v>
      </c>
      <c r="W113" s="2">
        <f t="shared" si="73"/>
        <v>12.828746445655961</v>
      </c>
      <c r="X113" s="2">
        <f t="shared" si="74"/>
        <v>7.8846766969292279</v>
      </c>
      <c r="Y113" s="2">
        <f t="shared" si="75"/>
        <v>12.921368781194227</v>
      </c>
      <c r="Z113" s="2">
        <f t="shared" si="76"/>
        <v>12.891146738814218</v>
      </c>
      <c r="AA113" s="2">
        <f t="shared" si="77"/>
        <v>10.15392074951647</v>
      </c>
      <c r="AB113" s="2">
        <f t="shared" si="78"/>
        <v>13.934792358717241</v>
      </c>
      <c r="AC113" s="2">
        <f t="shared" si="79"/>
        <v>12.982358537080442</v>
      </c>
      <c r="AD113" s="2">
        <f t="shared" si="80"/>
        <v>18.048829830404937</v>
      </c>
      <c r="AE113" s="2">
        <f t="shared" si="81"/>
        <v>11.539281568540483</v>
      </c>
      <c r="AF113" s="2">
        <f t="shared" si="82"/>
        <v>9.7335373315680105</v>
      </c>
      <c r="AG113" s="2">
        <f t="shared" si="83"/>
        <v>13.112051310055083</v>
      </c>
      <c r="AH113" s="2">
        <f t="shared" si="84"/>
        <v>15.260705984839529</v>
      </c>
      <c r="AI113" s="2">
        <f t="shared" si="85"/>
        <v>7.3392680605767424</v>
      </c>
      <c r="AJ113" s="2">
        <f t="shared" si="86"/>
        <v>11.631484665648408</v>
      </c>
      <c r="AK113" s="2">
        <f t="shared" si="87"/>
        <v>13.779975368929772</v>
      </c>
      <c r="AL113" s="2">
        <f t="shared" si="88"/>
        <v>12.411394048750775</v>
      </c>
      <c r="AM113" s="2">
        <f t="shared" si="89"/>
        <v>1.5848289733587371</v>
      </c>
      <c r="AN113" s="2">
        <f t="shared" si="90"/>
        <v>1.8775680701662365</v>
      </c>
      <c r="AO113" s="2">
        <f t="shared" si="91"/>
        <v>1.6910942544010921</v>
      </c>
    </row>
    <row r="114" spans="1:41" x14ac:dyDescent="0.2">
      <c r="A114" s="1" t="s">
        <v>95</v>
      </c>
      <c r="B114" s="1" t="s">
        <v>251</v>
      </c>
      <c r="C114" s="2">
        <v>1.9946694</v>
      </c>
      <c r="D114" s="2">
        <v>1.7959585</v>
      </c>
      <c r="E114" s="2">
        <v>2.0509162000000001</v>
      </c>
      <c r="F114" s="2">
        <v>1.9287399999999999</v>
      </c>
      <c r="G114" s="2">
        <v>2.1928420000000002</v>
      </c>
      <c r="H114" s="2">
        <v>1.5617094</v>
      </c>
      <c r="I114" s="2">
        <v>2.3141970000000001</v>
      </c>
      <c r="J114" s="2">
        <v>2.0122414000000002</v>
      </c>
      <c r="K114" s="2">
        <v>1.3079772000000001</v>
      </c>
      <c r="L114" s="2">
        <v>1.8436675</v>
      </c>
      <c r="M114" s="2">
        <v>1.9900856</v>
      </c>
      <c r="N114" s="2">
        <v>1.8543590999999999</v>
      </c>
      <c r="O114" s="2">
        <v>1.8919086000000001</v>
      </c>
      <c r="P114" s="2">
        <v>1.6173158000000001</v>
      </c>
      <c r="Q114" s="2">
        <v>1.6166834999999999</v>
      </c>
      <c r="R114" s="2">
        <v>2.1331123999999999</v>
      </c>
      <c r="S114" s="2">
        <f t="shared" si="69"/>
        <v>3.9852477093888665</v>
      </c>
      <c r="T114" s="2">
        <f t="shared" si="70"/>
        <v>3.4724610215149792</v>
      </c>
      <c r="U114" s="2">
        <f t="shared" si="71"/>
        <v>4.1436903579548368</v>
      </c>
      <c r="V114" s="2">
        <f t="shared" si="72"/>
        <v>3.8072254405889159</v>
      </c>
      <c r="W114" s="2">
        <f t="shared" si="73"/>
        <v>4.5720525955886497</v>
      </c>
      <c r="X114" s="2">
        <f t="shared" si="74"/>
        <v>2.9520341274596467</v>
      </c>
      <c r="Y114" s="2">
        <f t="shared" si="75"/>
        <v>4.9732777302993156</v>
      </c>
      <c r="Z114" s="2">
        <f t="shared" si="76"/>
        <v>4.0340847692850099</v>
      </c>
      <c r="AA114" s="2">
        <f t="shared" si="77"/>
        <v>2.4759414521918162</v>
      </c>
      <c r="AB114" s="2">
        <f t="shared" si="78"/>
        <v>3.5892128962816323</v>
      </c>
      <c r="AC114" s="2">
        <f t="shared" si="79"/>
        <v>3.9726056829522873</v>
      </c>
      <c r="AD114" s="2">
        <f t="shared" si="80"/>
        <v>3.6159108283003025</v>
      </c>
      <c r="AE114" s="2">
        <f t="shared" si="81"/>
        <v>3.7112587766389189</v>
      </c>
      <c r="AF114" s="2">
        <f t="shared" si="82"/>
        <v>3.0680368264682705</v>
      </c>
      <c r="AG114" s="2">
        <f t="shared" si="83"/>
        <v>3.0666924712293238</v>
      </c>
      <c r="AH114" s="2">
        <f t="shared" si="84"/>
        <v>4.3866281021071512</v>
      </c>
      <c r="AI114" s="2">
        <f t="shared" si="85"/>
        <v>3.8521561323618996</v>
      </c>
      <c r="AJ114" s="2">
        <f t="shared" si="86"/>
        <v>4.132862305658155</v>
      </c>
      <c r="AK114" s="2">
        <f t="shared" si="87"/>
        <v>3.4134177149315099</v>
      </c>
      <c r="AL114" s="2">
        <f t="shared" si="88"/>
        <v>3.5581540441109163</v>
      </c>
      <c r="AM114" s="2">
        <f t="shared" si="89"/>
        <v>1.0728698847219738</v>
      </c>
      <c r="AN114" s="2">
        <f t="shared" si="90"/>
        <v>0.88610575419190429</v>
      </c>
      <c r="AO114" s="2">
        <f t="shared" si="91"/>
        <v>0.92367856386165748</v>
      </c>
    </row>
    <row r="115" spans="1:41" x14ac:dyDescent="0.2">
      <c r="A115" s="1" t="s">
        <v>96</v>
      </c>
      <c r="B115" s="1" t="s">
        <v>192</v>
      </c>
      <c r="C115" s="2">
        <v>2.7176469999999999</v>
      </c>
      <c r="D115" s="2">
        <v>2.7214193</v>
      </c>
      <c r="E115" s="2">
        <v>3.899591</v>
      </c>
      <c r="F115" s="2">
        <v>2.5733085</v>
      </c>
      <c r="G115" s="2">
        <v>3.7718272000000002</v>
      </c>
      <c r="H115" s="2">
        <v>3.3774033000000001</v>
      </c>
      <c r="I115" s="2">
        <v>3.6864724</v>
      </c>
      <c r="J115" s="2">
        <v>3.7929659999999998</v>
      </c>
      <c r="K115" s="2">
        <v>4.1283773999999998</v>
      </c>
      <c r="L115" s="2">
        <v>3.8345332000000001</v>
      </c>
      <c r="M115" s="2">
        <v>3.820201</v>
      </c>
      <c r="N115" s="2">
        <v>3.7825665000000002</v>
      </c>
      <c r="O115" s="2">
        <v>3.5732355</v>
      </c>
      <c r="P115" s="2">
        <v>2.9695992000000002</v>
      </c>
      <c r="Q115" s="2">
        <v>3.2916683999999998</v>
      </c>
      <c r="R115" s="2">
        <v>3.3277983999999998</v>
      </c>
      <c r="S115" s="2">
        <f t="shared" si="69"/>
        <v>6.5779908436956518</v>
      </c>
      <c r="T115" s="2">
        <f t="shared" si="70"/>
        <v>6.5952132115338138</v>
      </c>
      <c r="U115" s="2">
        <f t="shared" si="71"/>
        <v>14.924296268637359</v>
      </c>
      <c r="V115" s="2">
        <f t="shared" si="72"/>
        <v>5.9517276067342886</v>
      </c>
      <c r="W115" s="2">
        <f t="shared" si="73"/>
        <v>13.659447260603846</v>
      </c>
      <c r="X115" s="2">
        <f t="shared" si="74"/>
        <v>10.392013464305389</v>
      </c>
      <c r="Y115" s="2">
        <f t="shared" si="75"/>
        <v>12.874748987870944</v>
      </c>
      <c r="Z115" s="2">
        <f t="shared" si="76"/>
        <v>13.861063034822209</v>
      </c>
      <c r="AA115" s="2">
        <f t="shared" si="77"/>
        <v>17.48901824506499</v>
      </c>
      <c r="AB115" s="2">
        <f t="shared" si="78"/>
        <v>14.266239563640363</v>
      </c>
      <c r="AC115" s="2">
        <f t="shared" si="79"/>
        <v>14.125215765116058</v>
      </c>
      <c r="AD115" s="2">
        <f t="shared" si="80"/>
        <v>13.761506420618291</v>
      </c>
      <c r="AE115" s="2">
        <f t="shared" si="81"/>
        <v>11.902852916918063</v>
      </c>
      <c r="AF115" s="2">
        <f t="shared" si="82"/>
        <v>7.8331859144505342</v>
      </c>
      <c r="AG115" s="2">
        <f t="shared" si="83"/>
        <v>9.7924401116074122</v>
      </c>
      <c r="AH115" s="2">
        <f t="shared" si="84"/>
        <v>10.04077274998652</v>
      </c>
      <c r="AI115" s="2">
        <f t="shared" si="85"/>
        <v>8.5123069826502782</v>
      </c>
      <c r="AJ115" s="2">
        <f t="shared" si="86"/>
        <v>12.696818186900597</v>
      </c>
      <c r="AK115" s="2">
        <f t="shared" si="87"/>
        <v>14.910494998609925</v>
      </c>
      <c r="AL115" s="2">
        <f t="shared" si="88"/>
        <v>9.8923129232406311</v>
      </c>
      <c r="AM115" s="2">
        <f t="shared" si="89"/>
        <v>1.491583681460168</v>
      </c>
      <c r="AN115" s="2">
        <f t="shared" si="90"/>
        <v>1.7516397175290304</v>
      </c>
      <c r="AO115" s="2">
        <f t="shared" si="91"/>
        <v>1.1621189112896271</v>
      </c>
    </row>
    <row r="116" spans="1:41" x14ac:dyDescent="0.2">
      <c r="A116" s="1" t="s">
        <v>97</v>
      </c>
      <c r="B116" s="1" t="s">
        <v>252</v>
      </c>
      <c r="C116" s="2">
        <v>-0.60432196000000005</v>
      </c>
      <c r="D116" s="2">
        <v>-0.47599553999999999</v>
      </c>
      <c r="E116" s="2">
        <v>-0.44128704000000002</v>
      </c>
      <c r="F116" s="2">
        <v>-0.47486877</v>
      </c>
      <c r="G116" s="2">
        <v>-0.11474943</v>
      </c>
      <c r="H116" s="2">
        <v>-0.75906943999999998</v>
      </c>
      <c r="I116" s="2">
        <v>-0.14931679</v>
      </c>
      <c r="J116" s="2">
        <v>-0.50732182999999997</v>
      </c>
      <c r="K116" s="2">
        <v>-1.3911533</v>
      </c>
      <c r="L116" s="2">
        <v>-0.44975805000000002</v>
      </c>
      <c r="M116" s="2">
        <v>-0.41845179999999998</v>
      </c>
      <c r="N116" s="2">
        <v>-1.9344806999999999E-2</v>
      </c>
      <c r="O116" s="2">
        <v>-0.40692139999999999</v>
      </c>
      <c r="P116" s="2">
        <v>-0.85145899999999997</v>
      </c>
      <c r="Q116" s="2">
        <v>-0.71430874</v>
      </c>
      <c r="R116" s="2">
        <v>-6.3681600000000005E-2</v>
      </c>
      <c r="S116" s="2">
        <f t="shared" si="69"/>
        <v>0.65778045212074798</v>
      </c>
      <c r="T116" s="2">
        <f t="shared" si="70"/>
        <v>0.71897048907160177</v>
      </c>
      <c r="U116" s="2">
        <f t="shared" si="71"/>
        <v>0.73647729809518725</v>
      </c>
      <c r="V116" s="2">
        <f t="shared" si="72"/>
        <v>0.71953223690749935</v>
      </c>
      <c r="W116" s="2">
        <f t="shared" si="73"/>
        <v>0.92354269944132605</v>
      </c>
      <c r="X116" s="2">
        <f t="shared" si="74"/>
        <v>0.59087733259210407</v>
      </c>
      <c r="Y116" s="2">
        <f t="shared" si="75"/>
        <v>0.90167736443789226</v>
      </c>
      <c r="Z116" s="2">
        <f t="shared" si="76"/>
        <v>0.70352723042781196</v>
      </c>
      <c r="AA116" s="2">
        <f t="shared" si="77"/>
        <v>0.38125989868956373</v>
      </c>
      <c r="AB116" s="2">
        <f t="shared" si="78"/>
        <v>0.73216562694883902</v>
      </c>
      <c r="AC116" s="2">
        <f t="shared" si="79"/>
        <v>0.74822713897652215</v>
      </c>
      <c r="AD116" s="2">
        <f t="shared" si="80"/>
        <v>0.98668069904270939</v>
      </c>
      <c r="AE116" s="2">
        <f t="shared" si="81"/>
        <v>0.75423112876792708</v>
      </c>
      <c r="AF116" s="2">
        <f t="shared" si="82"/>
        <v>0.55422396486924219</v>
      </c>
      <c r="AG116" s="2">
        <f t="shared" si="83"/>
        <v>0.60949709932355722</v>
      </c>
      <c r="AH116" s="2">
        <f t="shared" si="84"/>
        <v>0.95681930295751061</v>
      </c>
      <c r="AI116" s="2">
        <f t="shared" si="85"/>
        <v>0.70819011904875906</v>
      </c>
      <c r="AJ116" s="2">
        <f t="shared" si="86"/>
        <v>0.77990615672478358</v>
      </c>
      <c r="AK116" s="2">
        <f t="shared" si="87"/>
        <v>0.7120833409144085</v>
      </c>
      <c r="AL116" s="2">
        <f t="shared" si="88"/>
        <v>0.71869287397955928</v>
      </c>
      <c r="AM116" s="2">
        <f t="shared" si="89"/>
        <v>1.1012666454205171</v>
      </c>
      <c r="AN116" s="2">
        <f t="shared" si="90"/>
        <v>1.0054974247182082</v>
      </c>
      <c r="AO116" s="2">
        <f t="shared" si="91"/>
        <v>1.0148304172118463</v>
      </c>
    </row>
    <row r="117" spans="1:41" x14ac:dyDescent="0.2">
      <c r="A117" s="1" t="s">
        <v>98</v>
      </c>
      <c r="B117" s="1" t="s">
        <v>193</v>
      </c>
      <c r="C117" s="2">
        <v>1.1467566</v>
      </c>
      <c r="D117" s="2">
        <v>1.6653252000000001</v>
      </c>
      <c r="E117" s="2">
        <v>2.2219357</v>
      </c>
      <c r="F117" s="2">
        <v>1.6865144000000001</v>
      </c>
      <c r="G117" s="2">
        <v>2.6895946999999998</v>
      </c>
      <c r="H117" s="2">
        <v>2.4083117999999999</v>
      </c>
      <c r="I117" s="2">
        <v>2.4868245</v>
      </c>
      <c r="J117" s="2">
        <v>2.6065474000000002</v>
      </c>
      <c r="K117" s="2">
        <v>2.5050921000000002</v>
      </c>
      <c r="L117" s="2">
        <v>2.6695275000000001</v>
      </c>
      <c r="M117" s="2">
        <v>2.5801658999999999</v>
      </c>
      <c r="N117" s="2">
        <v>2.8648582</v>
      </c>
      <c r="O117" s="2">
        <v>2.5476006999999998</v>
      </c>
      <c r="P117" s="2">
        <v>2.1262202000000001</v>
      </c>
      <c r="Q117" s="2">
        <v>2.2619166000000002</v>
      </c>
      <c r="R117" s="2">
        <v>2.6658873999999999</v>
      </c>
      <c r="S117" s="2">
        <f t="shared" si="69"/>
        <v>2.21415558278595</v>
      </c>
      <c r="T117" s="2">
        <f t="shared" si="70"/>
        <v>3.1718514375391154</v>
      </c>
      <c r="U117" s="2">
        <f t="shared" si="71"/>
        <v>4.6651895499904388</v>
      </c>
      <c r="V117" s="2">
        <f t="shared" si="72"/>
        <v>3.2187809513392929</v>
      </c>
      <c r="W117" s="2">
        <f t="shared" si="73"/>
        <v>6.4513214329782755</v>
      </c>
      <c r="X117" s="2">
        <f t="shared" si="74"/>
        <v>5.3085277349027251</v>
      </c>
      <c r="Y117" s="2">
        <f t="shared" si="75"/>
        <v>5.6054278695116464</v>
      </c>
      <c r="Z117" s="2">
        <f t="shared" si="76"/>
        <v>6.0904439746494541</v>
      </c>
      <c r="AA117" s="2">
        <f t="shared" si="77"/>
        <v>5.6768558172112913</v>
      </c>
      <c r="AB117" s="2">
        <f t="shared" si="78"/>
        <v>6.3622078291008046</v>
      </c>
      <c r="AC117" s="2">
        <f t="shared" si="79"/>
        <v>5.9800846235750047</v>
      </c>
      <c r="AD117" s="2">
        <f t="shared" si="80"/>
        <v>7.2846426386237226</v>
      </c>
      <c r="AE117" s="2">
        <f t="shared" si="81"/>
        <v>5.8466113815590983</v>
      </c>
      <c r="AF117" s="2">
        <f t="shared" si="82"/>
        <v>4.3657218018942405</v>
      </c>
      <c r="AG117" s="2">
        <f t="shared" si="83"/>
        <v>4.7962823813806823</v>
      </c>
      <c r="AH117" s="2">
        <f t="shared" si="84"/>
        <v>6.3461754175364868</v>
      </c>
      <c r="AI117" s="2">
        <f t="shared" si="85"/>
        <v>3.3174943804136992</v>
      </c>
      <c r="AJ117" s="2">
        <f t="shared" si="86"/>
        <v>5.8639302530105253</v>
      </c>
      <c r="AK117" s="2">
        <f t="shared" si="87"/>
        <v>6.3259477271277058</v>
      </c>
      <c r="AL117" s="2">
        <f t="shared" si="88"/>
        <v>5.3386977455926266</v>
      </c>
      <c r="AM117" s="2">
        <f t="shared" si="89"/>
        <v>1.7675780515653141</v>
      </c>
      <c r="AN117" s="2">
        <f t="shared" si="90"/>
        <v>1.9068450468147728</v>
      </c>
      <c r="AO117" s="2">
        <f t="shared" si="91"/>
        <v>1.6092560026964926</v>
      </c>
    </row>
    <row r="118" spans="1:41" x14ac:dyDescent="0.2">
      <c r="A118" s="1" t="s">
        <v>99</v>
      </c>
      <c r="B118" s="1" t="s">
        <v>194</v>
      </c>
      <c r="C118" s="2">
        <v>-1.2017880000000001</v>
      </c>
      <c r="D118" s="2">
        <v>-1.1807733</v>
      </c>
      <c r="E118" s="2">
        <v>0.19275903999999999</v>
      </c>
      <c r="F118" s="2">
        <v>-1.2068376999999999</v>
      </c>
      <c r="G118" s="2">
        <v>-0.36610174000000001</v>
      </c>
      <c r="H118" s="2">
        <v>-0.81814909999999996</v>
      </c>
      <c r="I118" s="2">
        <v>-0.20317698000000001</v>
      </c>
      <c r="J118" s="2">
        <v>-0.17654228</v>
      </c>
      <c r="K118" s="2">
        <v>5.4533959999999999E-2</v>
      </c>
      <c r="L118" s="2">
        <v>-0.23731326999999999</v>
      </c>
      <c r="M118" s="2">
        <v>-0.29003667999999999</v>
      </c>
      <c r="N118" s="2">
        <v>-3.8165570000000003E-2</v>
      </c>
      <c r="O118" s="2">
        <v>-0.44576359999999998</v>
      </c>
      <c r="P118" s="2">
        <v>-0.82278013000000005</v>
      </c>
      <c r="Q118" s="2">
        <v>-0.63859606000000002</v>
      </c>
      <c r="R118" s="2">
        <v>-0.38998556000000001</v>
      </c>
      <c r="S118" s="2">
        <f t="shared" si="69"/>
        <v>0.43473615861374509</v>
      </c>
      <c r="T118" s="2">
        <f t="shared" si="70"/>
        <v>0.44111499240382901</v>
      </c>
      <c r="U118" s="2">
        <f t="shared" si="71"/>
        <v>1.1429474235416082</v>
      </c>
      <c r="V118" s="2">
        <f t="shared" si="72"/>
        <v>0.43321716143092875</v>
      </c>
      <c r="W118" s="2">
        <f t="shared" si="73"/>
        <v>0.77587613694418456</v>
      </c>
      <c r="X118" s="2">
        <f t="shared" si="74"/>
        <v>0.56716912350562798</v>
      </c>
      <c r="Y118" s="2">
        <f t="shared" si="75"/>
        <v>0.86863562031366515</v>
      </c>
      <c r="Z118" s="2">
        <f t="shared" si="76"/>
        <v>0.88482111563450183</v>
      </c>
      <c r="AA118" s="2">
        <f t="shared" si="77"/>
        <v>1.0385235703591802</v>
      </c>
      <c r="AB118" s="2">
        <f t="shared" si="78"/>
        <v>0.84832367482120319</v>
      </c>
      <c r="AC118" s="2">
        <f t="shared" si="79"/>
        <v>0.81788126395789473</v>
      </c>
      <c r="AD118" s="2">
        <f t="shared" si="80"/>
        <v>0.97389249396251776</v>
      </c>
      <c r="AE118" s="2">
        <f t="shared" si="81"/>
        <v>0.7341956134494142</v>
      </c>
      <c r="AF118" s="2">
        <f t="shared" si="82"/>
        <v>0.5653514378398834</v>
      </c>
      <c r="AG118" s="2">
        <f t="shared" si="83"/>
        <v>0.64233772737738837</v>
      </c>
      <c r="AH118" s="2">
        <f t="shared" si="84"/>
        <v>0.76313724271727656</v>
      </c>
      <c r="AI118" s="2">
        <f t="shared" si="85"/>
        <v>0.61300393399752773</v>
      </c>
      <c r="AJ118" s="2">
        <f t="shared" si="86"/>
        <v>0.7741254990994948</v>
      </c>
      <c r="AK118" s="2">
        <f t="shared" si="87"/>
        <v>0.91965525077519905</v>
      </c>
      <c r="AL118" s="2">
        <f t="shared" si="88"/>
        <v>0.67625550534599066</v>
      </c>
      <c r="AM118" s="2">
        <f t="shared" si="89"/>
        <v>1.2628393655669703</v>
      </c>
      <c r="AN118" s="2">
        <f t="shared" si="90"/>
        <v>1.5002436359224214</v>
      </c>
      <c r="AO118" s="2">
        <f t="shared" si="91"/>
        <v>1.1031829778578843</v>
      </c>
    </row>
    <row r="119" spans="1:41" x14ac:dyDescent="0.2">
      <c r="A119" s="1" t="s">
        <v>100</v>
      </c>
      <c r="B119" s="1" t="s">
        <v>253</v>
      </c>
      <c r="C119" s="2">
        <v>-1.0475812</v>
      </c>
      <c r="D119" s="2">
        <v>-0.95551109999999995</v>
      </c>
      <c r="E119" s="2">
        <v>0.23262167</v>
      </c>
      <c r="F119" s="2">
        <v>-1.1178121999999999</v>
      </c>
      <c r="G119" s="2">
        <v>-0.114085674</v>
      </c>
      <c r="H119" s="2">
        <v>-0.57226275999999998</v>
      </c>
      <c r="I119" s="2">
        <v>-0.22934198</v>
      </c>
      <c r="J119" s="2">
        <v>-0.27873993000000002</v>
      </c>
      <c r="K119" s="2">
        <v>3.3059119999999997E-2</v>
      </c>
      <c r="L119" s="2">
        <v>-0.15303897999999999</v>
      </c>
      <c r="M119" s="2">
        <v>-0.13970326999999999</v>
      </c>
      <c r="N119" s="2">
        <v>0.122041225</v>
      </c>
      <c r="O119" s="2">
        <v>-0.23617029</v>
      </c>
      <c r="P119" s="2">
        <v>-0.77487516000000001</v>
      </c>
      <c r="Q119" s="2">
        <v>-0.41888952000000002</v>
      </c>
      <c r="R119" s="2">
        <v>-0.15464306</v>
      </c>
      <c r="S119" s="2">
        <f t="shared" si="69"/>
        <v>0.48377858052845196</v>
      </c>
      <c r="T119" s="2">
        <f t="shared" si="70"/>
        <v>0.51565887609459637</v>
      </c>
      <c r="U119" s="2">
        <f t="shared" si="71"/>
        <v>1.1749681662755262</v>
      </c>
      <c r="V119" s="2">
        <f t="shared" si="72"/>
        <v>0.46079207190049765</v>
      </c>
      <c r="W119" s="2">
        <f t="shared" si="73"/>
        <v>0.92396770128064565</v>
      </c>
      <c r="X119" s="2">
        <f t="shared" si="74"/>
        <v>0.67256109864221347</v>
      </c>
      <c r="Y119" s="2">
        <f t="shared" si="75"/>
        <v>0.8530238712570305</v>
      </c>
      <c r="Z119" s="2">
        <f t="shared" si="76"/>
        <v>0.82431066739630432</v>
      </c>
      <c r="AA119" s="2">
        <f t="shared" si="77"/>
        <v>1.0231793976019825</v>
      </c>
      <c r="AB119" s="2">
        <f t="shared" si="78"/>
        <v>0.89935401228395018</v>
      </c>
      <c r="AC119" s="2">
        <f t="shared" si="79"/>
        <v>0.90770583084212564</v>
      </c>
      <c r="AD119" s="2">
        <f t="shared" si="80"/>
        <v>1.0882735386347284</v>
      </c>
      <c r="AE119" s="2">
        <f t="shared" si="81"/>
        <v>0.84899602840873944</v>
      </c>
      <c r="AF119" s="2">
        <f t="shared" si="82"/>
        <v>0.58443919507373621</v>
      </c>
      <c r="AG119" s="2">
        <f t="shared" si="83"/>
        <v>0.74800015801767283</v>
      </c>
      <c r="AH119" s="2">
        <f t="shared" si="84"/>
        <v>0.89835460906063491</v>
      </c>
      <c r="AI119" s="2">
        <f t="shared" si="85"/>
        <v>0.65879942369976807</v>
      </c>
      <c r="AJ119" s="2">
        <f t="shared" si="86"/>
        <v>0.81846583464404854</v>
      </c>
      <c r="AK119" s="2">
        <f t="shared" si="87"/>
        <v>0.97962819484069674</v>
      </c>
      <c r="AL119" s="2">
        <f t="shared" si="88"/>
        <v>0.76994749764019588</v>
      </c>
      <c r="AM119" s="2">
        <f t="shared" si="89"/>
        <v>1.2423596700306838</v>
      </c>
      <c r="AN119" s="2">
        <f t="shared" si="90"/>
        <v>1.4869900604028741</v>
      </c>
      <c r="AO119" s="2">
        <f t="shared" si="91"/>
        <v>1.1687130709924252</v>
      </c>
    </row>
    <row r="120" spans="1:41" x14ac:dyDescent="0.2">
      <c r="A120" s="1" t="s">
        <v>255</v>
      </c>
      <c r="B120" s="1" t="s">
        <v>254</v>
      </c>
      <c r="C120" s="2">
        <v>1.7417826999999999</v>
      </c>
      <c r="D120" s="2">
        <v>1.2768250000000001</v>
      </c>
      <c r="E120" s="2">
        <v>1.5027413000000001</v>
      </c>
      <c r="F120" s="2">
        <v>1.7669644</v>
      </c>
      <c r="G120" s="2">
        <v>2.0182709999999999</v>
      </c>
      <c r="H120" s="2">
        <v>1.9686680000000001</v>
      </c>
      <c r="I120" s="2">
        <v>1.8858976000000001</v>
      </c>
      <c r="J120" s="2">
        <v>1.8668918999999999</v>
      </c>
      <c r="K120" s="2">
        <v>1.9906898</v>
      </c>
      <c r="L120" s="2">
        <v>2.0513463000000001</v>
      </c>
      <c r="M120" s="2">
        <v>2.2714186000000001</v>
      </c>
      <c r="N120" s="2">
        <v>1.6374439999999999</v>
      </c>
      <c r="O120" s="2">
        <v>2.0703296999999998</v>
      </c>
      <c r="P120" s="2">
        <v>1.9329734000000001</v>
      </c>
      <c r="Q120" s="2">
        <v>1.9136481000000001</v>
      </c>
      <c r="R120" s="2">
        <v>2.3129605999999998</v>
      </c>
      <c r="S120" s="2">
        <f t="shared" si="69"/>
        <v>3.3444818129151845</v>
      </c>
      <c r="T120" s="2">
        <f t="shared" si="70"/>
        <v>2.4230513850672453</v>
      </c>
      <c r="U120" s="2">
        <f t="shared" si="71"/>
        <v>2.8338065972584325</v>
      </c>
      <c r="V120" s="2">
        <f t="shared" si="72"/>
        <v>3.4033709352739181</v>
      </c>
      <c r="W120" s="2">
        <f t="shared" si="73"/>
        <v>4.0509801057310435</v>
      </c>
      <c r="X120" s="2">
        <f t="shared" si="74"/>
        <v>3.9140657740885785</v>
      </c>
      <c r="Y120" s="2">
        <f t="shared" si="75"/>
        <v>3.6958279569980692</v>
      </c>
      <c r="Z120" s="2">
        <f t="shared" si="76"/>
        <v>3.6474593505912525</v>
      </c>
      <c r="AA120" s="2">
        <f t="shared" si="77"/>
        <v>3.9742697567635954</v>
      </c>
      <c r="AB120" s="2">
        <f t="shared" si="78"/>
        <v>4.144925869865582</v>
      </c>
      <c r="AC120" s="2">
        <f t="shared" si="79"/>
        <v>4.8279763198098431</v>
      </c>
      <c r="AD120" s="2">
        <f t="shared" si="80"/>
        <v>3.1111414728595741</v>
      </c>
      <c r="AE120" s="2">
        <f t="shared" si="81"/>
        <v>4.19982641378708</v>
      </c>
      <c r="AF120" s="2">
        <f t="shared" si="82"/>
        <v>3.8184136530871311</v>
      </c>
      <c r="AG120" s="2">
        <f t="shared" si="83"/>
        <v>3.7676059947550913</v>
      </c>
      <c r="AH120" s="2">
        <f t="shared" si="84"/>
        <v>4.9690174214243203</v>
      </c>
      <c r="AI120" s="2">
        <f t="shared" si="85"/>
        <v>3.0011776826286951</v>
      </c>
      <c r="AJ120" s="2">
        <f t="shared" si="86"/>
        <v>3.8270832968522361</v>
      </c>
      <c r="AK120" s="2">
        <f t="shared" si="87"/>
        <v>4.014578354824649</v>
      </c>
      <c r="AL120" s="2">
        <f t="shared" si="88"/>
        <v>4.1887158707634065</v>
      </c>
      <c r="AM120" s="2">
        <f t="shared" si="89"/>
        <v>1.2751938410724621</v>
      </c>
      <c r="AN120" s="2">
        <f t="shared" si="90"/>
        <v>1.3376676689493201</v>
      </c>
      <c r="AO120" s="2">
        <f t="shared" si="91"/>
        <v>1.3956907300118802</v>
      </c>
    </row>
    <row r="121" spans="1:41" x14ac:dyDescent="0.2">
      <c r="A121" s="1" t="s">
        <v>101</v>
      </c>
      <c r="B121" s="1" t="s">
        <v>195</v>
      </c>
      <c r="C121" s="2">
        <v>4.1260304000000003</v>
      </c>
      <c r="D121" s="2">
        <v>4.1636065999999996</v>
      </c>
      <c r="E121" s="2">
        <v>5.1339917000000002</v>
      </c>
      <c r="F121" s="2">
        <v>3.9419664999999999</v>
      </c>
      <c r="G121" s="2">
        <v>4.6342990000000004</v>
      </c>
      <c r="H121" s="2">
        <v>3.7453728000000002</v>
      </c>
      <c r="I121" s="2">
        <v>4.9923662999999996</v>
      </c>
      <c r="J121" s="2">
        <v>4.705311</v>
      </c>
      <c r="K121" s="2">
        <v>5.2417426000000003</v>
      </c>
      <c r="L121" s="2">
        <v>4.8562006999999996</v>
      </c>
      <c r="M121" s="2">
        <v>5.4716043000000001</v>
      </c>
      <c r="N121" s="2">
        <v>5.3490320000000002</v>
      </c>
      <c r="O121" s="2">
        <v>4.9562426000000004</v>
      </c>
      <c r="P121" s="2">
        <v>4.4365459999999999</v>
      </c>
      <c r="Q121" s="2">
        <v>4.9763950000000001</v>
      </c>
      <c r="R121" s="2">
        <v>5.2950330000000001</v>
      </c>
      <c r="S121" s="2">
        <f t="shared" si="69"/>
        <v>17.460589952866982</v>
      </c>
      <c r="T121" s="2">
        <f t="shared" si="70"/>
        <v>17.921339896305788</v>
      </c>
      <c r="U121" s="2">
        <f t="shared" si="71"/>
        <v>35.114419984426632</v>
      </c>
      <c r="V121" s="2">
        <f t="shared" si="72"/>
        <v>15.369160940577943</v>
      </c>
      <c r="W121" s="2">
        <f t="shared" si="73"/>
        <v>24.834933868517748</v>
      </c>
      <c r="X121" s="2">
        <f t="shared" si="74"/>
        <v>13.411259247021025</v>
      </c>
      <c r="Y121" s="2">
        <f t="shared" si="75"/>
        <v>31.83112628861911</v>
      </c>
      <c r="Z121" s="2">
        <f t="shared" si="76"/>
        <v>26.087937775516071</v>
      </c>
      <c r="AA121" s="2">
        <f t="shared" si="77"/>
        <v>37.83744059755994</v>
      </c>
      <c r="AB121" s="2">
        <f t="shared" si="78"/>
        <v>28.964235881217764</v>
      </c>
      <c r="AC121" s="2">
        <f t="shared" si="79"/>
        <v>44.372818839935434</v>
      </c>
      <c r="AD121" s="2">
        <f t="shared" si="80"/>
        <v>40.758583254727903</v>
      </c>
      <c r="AE121" s="2">
        <f t="shared" si="81"/>
        <v>31.044000973825483</v>
      </c>
      <c r="AF121" s="2">
        <f t="shared" si="82"/>
        <v>21.653765194733804</v>
      </c>
      <c r="AG121" s="2">
        <f t="shared" si="83"/>
        <v>31.480684384320483</v>
      </c>
      <c r="AH121" s="2">
        <f t="shared" si="84"/>
        <v>39.261217317319733</v>
      </c>
      <c r="AI121" s="2">
        <f t="shared" si="85"/>
        <v>21.466377693544334</v>
      </c>
      <c r="AJ121" s="2">
        <f t="shared" si="86"/>
        <v>24.041314294918489</v>
      </c>
      <c r="AK121" s="2">
        <f t="shared" si="87"/>
        <v>37.983269643360259</v>
      </c>
      <c r="AL121" s="2">
        <f t="shared" si="88"/>
        <v>30.859916967549875</v>
      </c>
      <c r="AM121" s="2">
        <f t="shared" si="89"/>
        <v>1.1199520775295277</v>
      </c>
      <c r="AN121" s="2">
        <f t="shared" si="90"/>
        <v>1.7694307901226909</v>
      </c>
      <c r="AO121" s="2">
        <f t="shared" si="91"/>
        <v>1.437593123912587</v>
      </c>
    </row>
    <row r="122" spans="1:41" x14ac:dyDescent="0.2">
      <c r="A122" s="1" t="s">
        <v>102</v>
      </c>
      <c r="B122" s="1" t="s">
        <v>196</v>
      </c>
      <c r="C122" s="2">
        <v>4.9089790000000004</v>
      </c>
      <c r="D122" s="2">
        <v>5.097372</v>
      </c>
      <c r="E122" s="2">
        <v>5.7994219999999999</v>
      </c>
      <c r="F122" s="2">
        <v>5.1214909999999998</v>
      </c>
      <c r="G122" s="2">
        <v>5.853129</v>
      </c>
      <c r="H122" s="2">
        <v>5.1771707999999999</v>
      </c>
      <c r="I122" s="2">
        <v>5.8369489999999997</v>
      </c>
      <c r="J122" s="2">
        <v>5.8191240000000004</v>
      </c>
      <c r="K122" s="2">
        <v>5.8529514999999996</v>
      </c>
      <c r="L122" s="2">
        <v>5.8773455999999999</v>
      </c>
      <c r="M122" s="2">
        <v>5.9684935000000001</v>
      </c>
      <c r="N122" s="2">
        <v>6.1948676000000003</v>
      </c>
      <c r="O122" s="2">
        <v>5.6255389999999998</v>
      </c>
      <c r="P122" s="2">
        <v>5.2658250000000004</v>
      </c>
      <c r="Q122" s="2">
        <v>5.6527010000000004</v>
      </c>
      <c r="R122" s="2">
        <v>5.9447179999999999</v>
      </c>
      <c r="S122" s="2">
        <f t="shared" si="69"/>
        <v>30.043458595600644</v>
      </c>
      <c r="T122" s="2">
        <f t="shared" si="70"/>
        <v>34.234333022842108</v>
      </c>
      <c r="U122" s="2">
        <f t="shared" si="71"/>
        <v>55.692918821450931</v>
      </c>
      <c r="V122" s="2">
        <f t="shared" si="72"/>
        <v>34.811474063784949</v>
      </c>
      <c r="W122" s="2">
        <f t="shared" si="73"/>
        <v>57.805265133435412</v>
      </c>
      <c r="X122" s="2">
        <f t="shared" si="74"/>
        <v>36.181261377271774</v>
      </c>
      <c r="Y122" s="2">
        <f t="shared" si="75"/>
        <v>57.160593858932536</v>
      </c>
      <c r="Z122" s="2">
        <f t="shared" si="76"/>
        <v>56.458699803467269</v>
      </c>
      <c r="AA122" s="2">
        <f t="shared" si="77"/>
        <v>57.798153579637081</v>
      </c>
      <c r="AB122" s="2">
        <f t="shared" si="78"/>
        <v>58.783754447029011</v>
      </c>
      <c r="AC122" s="2">
        <f t="shared" si="79"/>
        <v>62.61747808145126</v>
      </c>
      <c r="AD122" s="2">
        <f t="shared" si="80"/>
        <v>73.255623104470047</v>
      </c>
      <c r="AE122" s="2">
        <f t="shared" si="81"/>
        <v>49.369187608979381</v>
      </c>
      <c r="AF122" s="2">
        <f t="shared" si="82"/>
        <v>38.47434871406827</v>
      </c>
      <c r="AG122" s="2">
        <f t="shared" si="83"/>
        <v>50.307479340726161</v>
      </c>
      <c r="AH122" s="2">
        <f t="shared" si="84"/>
        <v>61.594003555564676</v>
      </c>
      <c r="AI122" s="2">
        <f t="shared" si="85"/>
        <v>38.695546125919655</v>
      </c>
      <c r="AJ122" s="2">
        <f t="shared" si="86"/>
        <v>51.901455043276755</v>
      </c>
      <c r="AK122" s="2">
        <f t="shared" si="87"/>
        <v>63.113752303146853</v>
      </c>
      <c r="AL122" s="2">
        <f t="shared" si="88"/>
        <v>49.936254804834626</v>
      </c>
      <c r="AM122" s="2">
        <f t="shared" si="89"/>
        <v>1.3412772331571077</v>
      </c>
      <c r="AN122" s="2">
        <f t="shared" si="90"/>
        <v>1.6310340238581362</v>
      </c>
      <c r="AO122" s="2">
        <f t="shared" si="91"/>
        <v>1.2904910203964157</v>
      </c>
    </row>
    <row r="123" spans="1:41" x14ac:dyDescent="0.2">
      <c r="A123" s="1" t="s">
        <v>103</v>
      </c>
      <c r="B123" s="1" t="s">
        <v>197</v>
      </c>
      <c r="C123" s="2">
        <v>3.7277694000000001</v>
      </c>
      <c r="D123" s="2">
        <v>3.9175309999999999</v>
      </c>
      <c r="E123" s="2">
        <v>5.0672097000000003</v>
      </c>
      <c r="F123" s="2">
        <v>3.9404072999999999</v>
      </c>
      <c r="G123" s="2">
        <v>5.2405160000000004</v>
      </c>
      <c r="H123" s="2">
        <v>4.6829786000000002</v>
      </c>
      <c r="I123" s="2">
        <v>5.2357782999999998</v>
      </c>
      <c r="J123" s="2">
        <v>5.1737109999999999</v>
      </c>
      <c r="K123" s="2">
        <v>4.9823537</v>
      </c>
      <c r="L123" s="2">
        <v>4.8673900000000003</v>
      </c>
      <c r="M123" s="2">
        <v>4.8970384999999998</v>
      </c>
      <c r="N123" s="2">
        <v>5.4180292999999997</v>
      </c>
      <c r="O123" s="2">
        <v>4.849024</v>
      </c>
      <c r="P123" s="2">
        <v>4.1593660000000003</v>
      </c>
      <c r="Q123" s="2">
        <v>4.4928308000000001</v>
      </c>
      <c r="R123" s="2">
        <v>4.8498216000000003</v>
      </c>
      <c r="S123" s="2">
        <f t="shared" si="69"/>
        <v>13.248612757284688</v>
      </c>
      <c r="T123" s="2">
        <f t="shared" si="70"/>
        <v>15.111039469599122</v>
      </c>
      <c r="U123" s="2">
        <f t="shared" si="71"/>
        <v>33.52602882070267</v>
      </c>
      <c r="V123" s="2">
        <f t="shared" si="72"/>
        <v>15.352559614355453</v>
      </c>
      <c r="W123" s="2">
        <f t="shared" si="73"/>
        <v>37.805284335084657</v>
      </c>
      <c r="X123" s="2">
        <f t="shared" si="74"/>
        <v>25.687215408636494</v>
      </c>
      <c r="Y123" s="2">
        <f t="shared" si="75"/>
        <v>37.681338303338165</v>
      </c>
      <c r="Z123" s="2">
        <f t="shared" si="76"/>
        <v>36.094597221421552</v>
      </c>
      <c r="AA123" s="2">
        <f t="shared" si="77"/>
        <v>31.610976557983733</v>
      </c>
      <c r="AB123" s="2">
        <f t="shared" si="78"/>
        <v>29.189751019692412</v>
      </c>
      <c r="AC123" s="2">
        <f t="shared" si="79"/>
        <v>29.795829360419717</v>
      </c>
      <c r="AD123" s="2">
        <f t="shared" si="80"/>
        <v>42.755238824891819</v>
      </c>
      <c r="AE123" s="2">
        <f t="shared" si="81"/>
        <v>28.820510795685053</v>
      </c>
      <c r="AF123" s="2">
        <f t="shared" si="82"/>
        <v>17.868739970781142</v>
      </c>
      <c r="AG123" s="2">
        <f t="shared" si="83"/>
        <v>22.515253250129607</v>
      </c>
      <c r="AH123" s="2">
        <f t="shared" si="84"/>
        <v>28.836448741145425</v>
      </c>
      <c r="AI123" s="2">
        <f t="shared" si="85"/>
        <v>19.309560165485482</v>
      </c>
      <c r="AJ123" s="2">
        <f t="shared" si="86"/>
        <v>34.317108817120214</v>
      </c>
      <c r="AK123" s="2">
        <f t="shared" si="87"/>
        <v>33.337948940746919</v>
      </c>
      <c r="AL123" s="2">
        <f t="shared" si="88"/>
        <v>24.510238189435306</v>
      </c>
      <c r="AM123" s="2">
        <f t="shared" si="89"/>
        <v>1.7772082079041707</v>
      </c>
      <c r="AN123" s="2">
        <f t="shared" si="90"/>
        <v>1.7264996538003088</v>
      </c>
      <c r="AO123" s="2">
        <f t="shared" si="91"/>
        <v>1.2693317703448097</v>
      </c>
    </row>
    <row r="124" spans="1:41" x14ac:dyDescent="0.2">
      <c r="A124" s="1" t="s">
        <v>257</v>
      </c>
      <c r="B124" s="1" t="s">
        <v>256</v>
      </c>
      <c r="C124" s="2">
        <v>-0.49025629999999998</v>
      </c>
      <c r="D124" s="2">
        <v>-6.0081481999999999E-2</v>
      </c>
      <c r="E124" s="2">
        <v>0.53186034999999998</v>
      </c>
      <c r="F124" s="2">
        <v>-0.17372322000000001</v>
      </c>
      <c r="G124" s="2">
        <v>0.52471590000000001</v>
      </c>
      <c r="H124" s="2">
        <v>0.36629437999999997</v>
      </c>
      <c r="I124" s="2">
        <v>0.45248365000000002</v>
      </c>
      <c r="J124" s="2">
        <v>0.52646685000000004</v>
      </c>
      <c r="K124" s="2">
        <v>0.32363844000000003</v>
      </c>
      <c r="L124" s="2">
        <v>0.37743473</v>
      </c>
      <c r="M124" s="2">
        <v>0.17900229000000001</v>
      </c>
      <c r="N124" s="2">
        <v>0.67020080000000004</v>
      </c>
      <c r="O124" s="2">
        <v>0.41682910000000001</v>
      </c>
      <c r="P124" s="2">
        <v>8.3090780000000003E-2</v>
      </c>
      <c r="Q124" s="2">
        <v>0.23828601999999999</v>
      </c>
      <c r="R124" s="2">
        <v>0.66163300000000003</v>
      </c>
      <c r="S124" s="2">
        <f t="shared" si="69"/>
        <v>0.71189861519606723</v>
      </c>
      <c r="T124" s="2">
        <f t="shared" si="70"/>
        <v>0.95920994255919867</v>
      </c>
      <c r="U124" s="2">
        <f t="shared" si="71"/>
        <v>1.445792337959924</v>
      </c>
      <c r="V124" s="2">
        <f t="shared" si="72"/>
        <v>0.88655176719587048</v>
      </c>
      <c r="W124" s="2">
        <f t="shared" si="73"/>
        <v>1.4386502486275741</v>
      </c>
      <c r="X124" s="2">
        <f t="shared" si="74"/>
        <v>1.2890376300618904</v>
      </c>
      <c r="Y124" s="2">
        <f t="shared" si="75"/>
        <v>1.3683939682780475</v>
      </c>
      <c r="Z124" s="2">
        <f t="shared" si="76"/>
        <v>1.440397349584613</v>
      </c>
      <c r="AA124" s="2">
        <f t="shared" si="77"/>
        <v>1.2514827798753567</v>
      </c>
      <c r="AB124" s="2">
        <f t="shared" si="78"/>
        <v>1.299029982898138</v>
      </c>
      <c r="AC124" s="2">
        <f t="shared" si="79"/>
        <v>1.1321006991006612</v>
      </c>
      <c r="AD124" s="2">
        <f t="shared" si="80"/>
        <v>1.5912944347483149</v>
      </c>
      <c r="AE124" s="2">
        <f t="shared" si="81"/>
        <v>1.3349901525264687</v>
      </c>
      <c r="AF124" s="2">
        <f t="shared" si="82"/>
        <v>1.0592849869305474</v>
      </c>
      <c r="AG124" s="2">
        <f t="shared" si="83"/>
        <v>1.1795904275504747</v>
      </c>
      <c r="AH124" s="2">
        <f t="shared" si="84"/>
        <v>1.5818721466135486</v>
      </c>
      <c r="AI124" s="2">
        <f t="shared" si="85"/>
        <v>1.0008631657277651</v>
      </c>
      <c r="AJ124" s="2">
        <f t="shared" si="86"/>
        <v>1.3841197991380312</v>
      </c>
      <c r="AK124" s="2">
        <f t="shared" si="87"/>
        <v>1.3184769741556177</v>
      </c>
      <c r="AL124" s="2">
        <f t="shared" si="88"/>
        <v>1.28893442840526</v>
      </c>
      <c r="AM124" s="2">
        <f t="shared" si="89"/>
        <v>1.3829261047204049</v>
      </c>
      <c r="AN124" s="2">
        <f t="shared" si="90"/>
        <v>1.317339891509449</v>
      </c>
      <c r="AO124" s="2">
        <f t="shared" si="91"/>
        <v>1.2878228238802529</v>
      </c>
    </row>
    <row r="125" spans="1:41" x14ac:dyDescent="0.2">
      <c r="A125" s="1" t="s">
        <v>259</v>
      </c>
      <c r="B125" s="1" t="s">
        <v>258</v>
      </c>
      <c r="C125" s="2">
        <v>5.2872148000000001</v>
      </c>
      <c r="D125" s="2">
        <v>5.2754393000000004</v>
      </c>
      <c r="E125" s="2">
        <v>5.613156</v>
      </c>
      <c r="F125" s="2">
        <v>5.3862863000000001</v>
      </c>
      <c r="G125" s="2">
        <v>5.8163369999999999</v>
      </c>
      <c r="H125" s="2">
        <v>5.788513</v>
      </c>
      <c r="I125" s="2">
        <v>5.5812572999999999</v>
      </c>
      <c r="J125" s="2">
        <v>5.7987089999999997</v>
      </c>
      <c r="K125" s="2">
        <v>5.5939259999999997</v>
      </c>
      <c r="L125" s="2">
        <v>5.6976829999999996</v>
      </c>
      <c r="M125" s="2">
        <v>5.5458936999999997</v>
      </c>
      <c r="N125" s="2">
        <v>5.1823259999999998</v>
      </c>
      <c r="O125" s="2">
        <v>5.3794193000000003</v>
      </c>
      <c r="P125" s="2">
        <v>5.2045310000000002</v>
      </c>
      <c r="Q125" s="2">
        <v>5.2930190000000001</v>
      </c>
      <c r="R125" s="2">
        <v>5.6250986999999997</v>
      </c>
      <c r="S125" s="2">
        <f t="shared" si="69"/>
        <v>39.049029828434982</v>
      </c>
      <c r="T125" s="2">
        <f t="shared" si="70"/>
        <v>38.731602815479647</v>
      </c>
      <c r="U125" s="2">
        <f t="shared" si="71"/>
        <v>48.947253319604798</v>
      </c>
      <c r="V125" s="2">
        <f t="shared" si="72"/>
        <v>41.824787348052382</v>
      </c>
      <c r="W125" s="2">
        <f t="shared" si="73"/>
        <v>56.349738099935863</v>
      </c>
      <c r="X125" s="2">
        <f t="shared" si="74"/>
        <v>55.273382613104161</v>
      </c>
      <c r="Y125" s="2">
        <f t="shared" si="75"/>
        <v>47.876882193493806</v>
      </c>
      <c r="Z125" s="2">
        <f t="shared" si="76"/>
        <v>55.665401404930094</v>
      </c>
      <c r="AA125" s="2">
        <f t="shared" si="77"/>
        <v>48.299153525885565</v>
      </c>
      <c r="AB125" s="2">
        <f t="shared" si="78"/>
        <v>51.900732677600693</v>
      </c>
      <c r="AC125" s="2">
        <f t="shared" si="79"/>
        <v>46.717581990493947</v>
      </c>
      <c r="AD125" s="2">
        <f t="shared" si="80"/>
        <v>36.310779591921175</v>
      </c>
      <c r="AE125" s="2">
        <f t="shared" si="81"/>
        <v>41.626181023904358</v>
      </c>
      <c r="AF125" s="2">
        <f t="shared" si="82"/>
        <v>36.873973935203189</v>
      </c>
      <c r="AG125" s="2">
        <f t="shared" si="83"/>
        <v>39.2064469584748</v>
      </c>
      <c r="AH125" s="2">
        <f t="shared" si="84"/>
        <v>49.354122792091459</v>
      </c>
      <c r="AI125" s="2">
        <f t="shared" si="85"/>
        <v>42.138168327892956</v>
      </c>
      <c r="AJ125" s="2">
        <f t="shared" si="86"/>
        <v>53.791351077865983</v>
      </c>
      <c r="AK125" s="2">
        <f t="shared" si="87"/>
        <v>45.807061946475343</v>
      </c>
      <c r="AL125" s="2">
        <f t="shared" si="88"/>
        <v>41.765181177418455</v>
      </c>
      <c r="AM125" s="2">
        <f t="shared" si="89"/>
        <v>1.2765469694670928</v>
      </c>
      <c r="AN125" s="2">
        <f t="shared" si="90"/>
        <v>1.0870681798514199</v>
      </c>
      <c r="AO125" s="2">
        <f t="shared" si="91"/>
        <v>0.9911484726252896</v>
      </c>
    </row>
    <row r="126" spans="1:41" x14ac:dyDescent="0.2">
      <c r="A126" s="1" t="s">
        <v>104</v>
      </c>
      <c r="B126" s="1" t="s">
        <v>198</v>
      </c>
      <c r="C126" s="2">
        <v>2.2008480000000001</v>
      </c>
      <c r="D126" s="2">
        <v>2.4471645</v>
      </c>
      <c r="E126" s="2">
        <v>3.6578211999999999</v>
      </c>
      <c r="F126" s="2">
        <v>2.3615756000000001</v>
      </c>
      <c r="G126" s="2">
        <v>3.4240832000000001</v>
      </c>
      <c r="H126" s="2">
        <v>3.0858629999999998</v>
      </c>
      <c r="I126" s="2">
        <v>3.3661256000000002</v>
      </c>
      <c r="J126" s="2">
        <v>3.4393883000000001</v>
      </c>
      <c r="K126" s="2">
        <v>3.3673415000000002</v>
      </c>
      <c r="L126" s="2">
        <v>3.3142285</v>
      </c>
      <c r="M126" s="2">
        <v>3.3656301000000002</v>
      </c>
      <c r="N126" s="2">
        <v>3.736237</v>
      </c>
      <c r="O126" s="2">
        <v>3.2339677999999998</v>
      </c>
      <c r="P126" s="2">
        <v>2.8223414</v>
      </c>
      <c r="Q126" s="2">
        <v>2.9204124999999999</v>
      </c>
      <c r="R126" s="2">
        <v>3.6239753000000001</v>
      </c>
      <c r="S126" s="2">
        <f t="shared" si="69"/>
        <v>4.5974949820367916</v>
      </c>
      <c r="T126" s="2">
        <f t="shared" si="70"/>
        <v>5.4534322088066585</v>
      </c>
      <c r="U126" s="2">
        <f t="shared" si="71"/>
        <v>12.621585104138951</v>
      </c>
      <c r="V126" s="2">
        <f t="shared" si="72"/>
        <v>5.1393132871468259</v>
      </c>
      <c r="W126" s="2">
        <f t="shared" si="73"/>
        <v>10.733756795304398</v>
      </c>
      <c r="X126" s="2">
        <f t="shared" si="74"/>
        <v>8.4905793580180848</v>
      </c>
      <c r="Y126" s="2">
        <f t="shared" si="75"/>
        <v>10.311094681345299</v>
      </c>
      <c r="Z126" s="2">
        <f t="shared" si="76"/>
        <v>10.848234013386826</v>
      </c>
      <c r="AA126" s="2">
        <f t="shared" si="77"/>
        <v>10.319788510837176</v>
      </c>
      <c r="AB126" s="2">
        <f t="shared" si="78"/>
        <v>9.9467726374160783</v>
      </c>
      <c r="AC126" s="2">
        <f t="shared" si="79"/>
        <v>10.307553898303416</v>
      </c>
      <c r="AD126" s="2">
        <f t="shared" si="80"/>
        <v>13.326601393474242</v>
      </c>
      <c r="AE126" s="2">
        <f t="shared" si="81"/>
        <v>9.4085200080346976</v>
      </c>
      <c r="AF126" s="2">
        <f t="shared" si="82"/>
        <v>7.0730938305718283</v>
      </c>
      <c r="AG126" s="2">
        <f t="shared" si="83"/>
        <v>7.5706254819315548</v>
      </c>
      <c r="AH126" s="2">
        <f t="shared" si="84"/>
        <v>12.328926651637117</v>
      </c>
      <c r="AI126" s="2">
        <f t="shared" si="85"/>
        <v>6.9529563955323068</v>
      </c>
      <c r="AJ126" s="2">
        <f t="shared" si="86"/>
        <v>10.095916212013652</v>
      </c>
      <c r="AK126" s="2">
        <f t="shared" si="87"/>
        <v>10.975179110007728</v>
      </c>
      <c r="AL126" s="2">
        <f t="shared" si="88"/>
        <v>9.0952914930437991</v>
      </c>
      <c r="AM126" s="2">
        <f t="shared" si="89"/>
        <v>1.4520321482960667</v>
      </c>
      <c r="AN126" s="2">
        <f t="shared" si="90"/>
        <v>1.5784910023396581</v>
      </c>
      <c r="AO126" s="2">
        <f t="shared" si="91"/>
        <v>1.3081185866328848</v>
      </c>
    </row>
    <row r="127" spans="1:41" x14ac:dyDescent="0.2">
      <c r="A127" s="1" t="s">
        <v>105</v>
      </c>
      <c r="B127" s="1" t="s">
        <v>260</v>
      </c>
      <c r="C127" s="2">
        <v>4.2086844000000001</v>
      </c>
      <c r="D127" s="2">
        <v>4.0273895</v>
      </c>
      <c r="E127" s="2">
        <v>4.5860276000000004</v>
      </c>
      <c r="F127" s="2">
        <v>4.1813655000000001</v>
      </c>
      <c r="G127" s="2">
        <v>4.850104</v>
      </c>
      <c r="H127" s="2">
        <v>4.5742779999999996</v>
      </c>
      <c r="I127" s="2">
        <v>4.6614423</v>
      </c>
      <c r="J127" s="2">
        <v>4.7620152999999998</v>
      </c>
      <c r="K127" s="2">
        <v>4.6671833999999999</v>
      </c>
      <c r="L127" s="2">
        <v>4.6922870000000003</v>
      </c>
      <c r="M127" s="2">
        <v>4.6763487000000001</v>
      </c>
      <c r="N127" s="2">
        <v>4.5127300000000004</v>
      </c>
      <c r="O127" s="2">
        <v>4.5925092999999997</v>
      </c>
      <c r="P127" s="2">
        <v>4.2763169999999997</v>
      </c>
      <c r="Q127" s="2">
        <v>4.3650909999999996</v>
      </c>
      <c r="R127" s="2">
        <v>4.7384219999999999</v>
      </c>
      <c r="S127" s="2">
        <f t="shared" si="69"/>
        <v>18.490142009802508</v>
      </c>
      <c r="T127" s="2">
        <f t="shared" si="70"/>
        <v>16.306661037457356</v>
      </c>
      <c r="U127" s="2">
        <f t="shared" si="71"/>
        <v>24.017725035622462</v>
      </c>
      <c r="V127" s="2">
        <f t="shared" si="72"/>
        <v>18.143306543589794</v>
      </c>
      <c r="W127" s="2">
        <f t="shared" si="73"/>
        <v>28.842093877477716</v>
      </c>
      <c r="X127" s="2">
        <f t="shared" si="74"/>
        <v>23.822914194859095</v>
      </c>
      <c r="Y127" s="2">
        <f t="shared" si="75"/>
        <v>25.306609016989256</v>
      </c>
      <c r="Z127" s="2">
        <f t="shared" si="76"/>
        <v>27.13372662402632</v>
      </c>
      <c r="AA127" s="2">
        <f t="shared" si="77"/>
        <v>25.407515469015411</v>
      </c>
      <c r="AB127" s="2">
        <f t="shared" si="78"/>
        <v>25.853487490025717</v>
      </c>
      <c r="AC127" s="2">
        <f t="shared" si="79"/>
        <v>25.569440724170917</v>
      </c>
      <c r="AD127" s="2">
        <f t="shared" si="80"/>
        <v>22.827959445039841</v>
      </c>
      <c r="AE127" s="2">
        <f t="shared" si="81"/>
        <v>24.125873962417213</v>
      </c>
      <c r="AF127" s="2">
        <f t="shared" si="82"/>
        <v>19.377586667167733</v>
      </c>
      <c r="AG127" s="2">
        <f t="shared" si="83"/>
        <v>20.607405872003799</v>
      </c>
      <c r="AH127" s="2">
        <f t="shared" si="84"/>
        <v>26.693600355138901</v>
      </c>
      <c r="AI127" s="2">
        <f t="shared" si="85"/>
        <v>19.23945865661803</v>
      </c>
      <c r="AJ127" s="2">
        <f t="shared" si="86"/>
        <v>26.276335928338096</v>
      </c>
      <c r="AK127" s="2">
        <f t="shared" si="87"/>
        <v>24.914600782062973</v>
      </c>
      <c r="AL127" s="2">
        <f t="shared" si="88"/>
        <v>22.701116714181911</v>
      </c>
      <c r="AM127" s="2">
        <f t="shared" si="89"/>
        <v>1.3657523528760778</v>
      </c>
      <c r="AN127" s="2">
        <f t="shared" si="90"/>
        <v>1.2949741064306295</v>
      </c>
      <c r="AO127" s="2">
        <f t="shared" si="91"/>
        <v>1.1799249198923345</v>
      </c>
    </row>
    <row r="128" spans="1:41" x14ac:dyDescent="0.2">
      <c r="A128" s="1" t="s">
        <v>106</v>
      </c>
      <c r="B128" s="1" t="s">
        <v>199</v>
      </c>
      <c r="C128" s="2">
        <v>7.8005120000000003</v>
      </c>
      <c r="D128" s="2">
        <v>7.5883206999999997</v>
      </c>
      <c r="E128" s="2">
        <v>8.3653279999999999</v>
      </c>
      <c r="F128" s="2">
        <v>7.7505325999999997</v>
      </c>
      <c r="G128" s="2">
        <v>8.5898284999999994</v>
      </c>
      <c r="H128" s="2">
        <v>8.3035560000000004</v>
      </c>
      <c r="I128" s="2">
        <v>8.392633</v>
      </c>
      <c r="J128" s="2">
        <v>8.4710389999999993</v>
      </c>
      <c r="K128" s="2">
        <v>8.5241109999999995</v>
      </c>
      <c r="L128" s="2">
        <v>8.4291440000000009</v>
      </c>
      <c r="M128" s="2">
        <v>8.6839279999999999</v>
      </c>
      <c r="N128" s="2">
        <v>8.4664000000000001</v>
      </c>
      <c r="O128" s="2">
        <v>8.3937329999999992</v>
      </c>
      <c r="P128" s="2">
        <v>7.9664760000000001</v>
      </c>
      <c r="Q128" s="2">
        <v>8.1991669999999992</v>
      </c>
      <c r="R128" s="2">
        <v>8.6421010000000003</v>
      </c>
      <c r="S128" s="2">
        <f t="shared" si="69"/>
        <v>222.94004966268685</v>
      </c>
      <c r="T128" s="2">
        <f t="shared" si="70"/>
        <v>192.44744402307415</v>
      </c>
      <c r="U128" s="2">
        <f t="shared" si="71"/>
        <v>329.77266319762657</v>
      </c>
      <c r="V128" s="2">
        <f t="shared" si="72"/>
        <v>215.34896805126411</v>
      </c>
      <c r="W128" s="2">
        <f t="shared" si="73"/>
        <v>385.2973624904136</v>
      </c>
      <c r="X128" s="2">
        <f t="shared" si="74"/>
        <v>315.95077622759385</v>
      </c>
      <c r="Y128" s="2">
        <f t="shared" si="75"/>
        <v>336.07350516996792</v>
      </c>
      <c r="Z128" s="2">
        <f t="shared" si="76"/>
        <v>354.84348298848397</v>
      </c>
      <c r="AA128" s="2">
        <f t="shared" si="77"/>
        <v>368.14007577258508</v>
      </c>
      <c r="AB128" s="2">
        <f t="shared" si="78"/>
        <v>344.68722035030476</v>
      </c>
      <c r="AC128" s="2">
        <f t="shared" si="79"/>
        <v>411.26600094086029</v>
      </c>
      <c r="AD128" s="2">
        <f t="shared" si="80"/>
        <v>353.70431278988445</v>
      </c>
      <c r="AE128" s="2">
        <f t="shared" si="81"/>
        <v>336.32984612548131</v>
      </c>
      <c r="AF128" s="2">
        <f t="shared" si="82"/>
        <v>250.11989387394979</v>
      </c>
      <c r="AG128" s="2">
        <f t="shared" si="83"/>
        <v>293.89703619957777</v>
      </c>
      <c r="AH128" s="2">
        <f t="shared" si="84"/>
        <v>399.51365396797763</v>
      </c>
      <c r="AI128" s="2">
        <f t="shared" si="85"/>
        <v>240.12728123366293</v>
      </c>
      <c r="AJ128" s="2">
        <f t="shared" si="86"/>
        <v>348.04128171911486</v>
      </c>
      <c r="AK128" s="2">
        <f t="shared" si="87"/>
        <v>369.4494024634086</v>
      </c>
      <c r="AL128" s="2">
        <f t="shared" si="88"/>
        <v>319.96510754174665</v>
      </c>
      <c r="AM128" s="2">
        <f t="shared" si="89"/>
        <v>1.449403332811831</v>
      </c>
      <c r="AN128" s="2">
        <f t="shared" si="90"/>
        <v>1.538556554529533</v>
      </c>
      <c r="AO128" s="2">
        <f t="shared" si="91"/>
        <v>1.3324812820014198</v>
      </c>
    </row>
    <row r="129" spans="1:41" x14ac:dyDescent="0.2">
      <c r="A129" s="1" t="s">
        <v>107</v>
      </c>
      <c r="B129" s="1" t="s">
        <v>200</v>
      </c>
      <c r="C129" s="2">
        <v>0.42133664999999998</v>
      </c>
      <c r="D129" s="2">
        <v>0.89801790000000004</v>
      </c>
      <c r="E129" s="2">
        <v>1.5330938999999999</v>
      </c>
      <c r="F129" s="2">
        <v>0.76432040000000001</v>
      </c>
      <c r="G129" s="2">
        <v>2.1960435</v>
      </c>
      <c r="H129" s="2">
        <v>1.9085722000000001</v>
      </c>
      <c r="I129" s="2">
        <v>2.2498583999999999</v>
      </c>
      <c r="J129" s="2">
        <v>2.3595676000000001</v>
      </c>
      <c r="K129" s="2">
        <v>1.8031315999999999</v>
      </c>
      <c r="L129" s="2">
        <v>1.9077668000000001</v>
      </c>
      <c r="M129" s="2">
        <v>1.7731733000000001</v>
      </c>
      <c r="N129" s="2">
        <v>2.7367778</v>
      </c>
      <c r="O129" s="2">
        <v>1.9417591000000001</v>
      </c>
      <c r="P129" s="2">
        <v>1.2918563000000001</v>
      </c>
      <c r="Q129" s="2">
        <v>1.6648845999999999</v>
      </c>
      <c r="R129" s="2">
        <v>2.2155857000000001</v>
      </c>
      <c r="S129" s="2">
        <f t="shared" si="69"/>
        <v>1.3391677126267509</v>
      </c>
      <c r="T129" s="2">
        <f t="shared" si="70"/>
        <v>1.8635039795833876</v>
      </c>
      <c r="U129" s="2">
        <f t="shared" si="71"/>
        <v>2.8940581297842822</v>
      </c>
      <c r="V129" s="2">
        <f t="shared" si="72"/>
        <v>1.6985696767627023</v>
      </c>
      <c r="W129" s="2">
        <f t="shared" si="73"/>
        <v>4.5822097521771346</v>
      </c>
      <c r="X129" s="2">
        <f t="shared" si="74"/>
        <v>3.7543735459413687</v>
      </c>
      <c r="Y129" s="2">
        <f t="shared" si="75"/>
        <v>4.7563616019176944</v>
      </c>
      <c r="Z129" s="2">
        <f t="shared" si="76"/>
        <v>5.1321651633872989</v>
      </c>
      <c r="AA129" s="2">
        <f t="shared" si="77"/>
        <v>3.48976913891567</v>
      </c>
      <c r="AB129" s="2">
        <f t="shared" si="78"/>
        <v>3.7522782115161832</v>
      </c>
      <c r="AC129" s="2">
        <f t="shared" si="79"/>
        <v>3.4180495232336248</v>
      </c>
      <c r="AD129" s="2">
        <f t="shared" si="80"/>
        <v>6.6657989298318991</v>
      </c>
      <c r="AE129" s="2">
        <f t="shared" si="81"/>
        <v>3.8417379120998278</v>
      </c>
      <c r="AF129" s="2">
        <f t="shared" si="82"/>
        <v>2.4484288962823766</v>
      </c>
      <c r="AG129" s="2">
        <f t="shared" si="83"/>
        <v>3.170882899959039</v>
      </c>
      <c r="AH129" s="2">
        <f t="shared" si="84"/>
        <v>4.6447009133327706</v>
      </c>
      <c r="AI129" s="2">
        <f t="shared" si="85"/>
        <v>1.9488248746892807</v>
      </c>
      <c r="AJ129" s="2">
        <f t="shared" si="86"/>
        <v>4.5562775158558741</v>
      </c>
      <c r="AK129" s="2">
        <f t="shared" si="87"/>
        <v>4.3314739508743445</v>
      </c>
      <c r="AL129" s="2">
        <f t="shared" si="88"/>
        <v>3.526437655418504</v>
      </c>
      <c r="AM129" s="2">
        <f t="shared" si="89"/>
        <v>2.3379614941451954</v>
      </c>
      <c r="AN129" s="2">
        <f t="shared" si="90"/>
        <v>2.2226080994399005</v>
      </c>
      <c r="AO129" s="2">
        <f t="shared" si="91"/>
        <v>1.8095200349804426</v>
      </c>
    </row>
    <row r="130" spans="1:41" x14ac:dyDescent="0.2">
      <c r="A130" s="1" t="s">
        <v>108</v>
      </c>
      <c r="B130" s="1" t="s">
        <v>201</v>
      </c>
      <c r="C130" s="2">
        <v>-0.44035864000000002</v>
      </c>
      <c r="D130" s="2">
        <v>-0.56318425999999999</v>
      </c>
      <c r="E130" s="2">
        <v>0.16983651999999999</v>
      </c>
      <c r="F130" s="2">
        <v>-0.53515579999999996</v>
      </c>
      <c r="G130" s="2">
        <v>7.6458929999999994E-2</v>
      </c>
      <c r="H130" s="2">
        <v>-0.13865042</v>
      </c>
      <c r="I130" s="2">
        <v>6.1653614000000002E-2</v>
      </c>
      <c r="J130" s="2">
        <v>0.14197016000000001</v>
      </c>
      <c r="K130" s="2">
        <v>0.42310619999999999</v>
      </c>
      <c r="L130" s="2">
        <v>0.19873046999999999</v>
      </c>
      <c r="M130" s="2">
        <v>0.33473540000000002</v>
      </c>
      <c r="N130" s="2">
        <v>0.38875483999999999</v>
      </c>
      <c r="O130" s="2">
        <v>0.12213421000000001</v>
      </c>
      <c r="P130" s="2">
        <v>-0.20789051</v>
      </c>
      <c r="Q130" s="2">
        <v>4.1926860000000003E-2</v>
      </c>
      <c r="R130" s="2">
        <v>0.36190889999999998</v>
      </c>
      <c r="S130" s="2">
        <f t="shared" si="69"/>
        <v>0.73695138690300022</v>
      </c>
      <c r="T130" s="2">
        <f t="shared" si="70"/>
        <v>0.67680669272919947</v>
      </c>
      <c r="U130" s="2">
        <f t="shared" si="71"/>
        <v>1.124931005120718</v>
      </c>
      <c r="V130" s="2">
        <f t="shared" si="72"/>
        <v>0.69008414887853242</v>
      </c>
      <c r="W130" s="2">
        <f t="shared" si="73"/>
        <v>1.0544267894727091</v>
      </c>
      <c r="X130" s="2">
        <f t="shared" si="74"/>
        <v>0.90836849818285337</v>
      </c>
      <c r="Y130" s="2">
        <f t="shared" si="75"/>
        <v>1.0436613179296932</v>
      </c>
      <c r="Z130" s="2">
        <f t="shared" si="76"/>
        <v>1.1034109173931288</v>
      </c>
      <c r="AA130" s="2">
        <f t="shared" si="77"/>
        <v>1.3408112880573517</v>
      </c>
      <c r="AB130" s="2">
        <f t="shared" si="78"/>
        <v>1.1476879782123199</v>
      </c>
      <c r="AC130" s="2">
        <f t="shared" si="79"/>
        <v>1.2611460849216016</v>
      </c>
      <c r="AD130" s="2">
        <f t="shared" si="80"/>
        <v>1.3092629185612312</v>
      </c>
      <c r="AE130" s="2">
        <f t="shared" si="81"/>
        <v>1.0883436826175217</v>
      </c>
      <c r="AF130" s="2">
        <f t="shared" si="82"/>
        <v>0.86580227108519903</v>
      </c>
      <c r="AG130" s="2">
        <f t="shared" si="83"/>
        <v>1.0294878903849796</v>
      </c>
      <c r="AH130" s="2">
        <f t="shared" si="84"/>
        <v>1.2851251847673253</v>
      </c>
      <c r="AI130" s="2">
        <f t="shared" si="85"/>
        <v>0.80719330840786241</v>
      </c>
      <c r="AJ130" s="2">
        <f t="shared" si="86"/>
        <v>1.0274668807445961</v>
      </c>
      <c r="AK130" s="2">
        <f t="shared" si="87"/>
        <v>1.2647270674381261</v>
      </c>
      <c r="AL130" s="2">
        <f t="shared" si="88"/>
        <v>1.0671897572137565</v>
      </c>
      <c r="AM130" s="2">
        <f t="shared" si="89"/>
        <v>1.2728882537086554</v>
      </c>
      <c r="AN130" s="2">
        <f t="shared" si="90"/>
        <v>1.5668205549581673</v>
      </c>
      <c r="AO130" s="2">
        <f t="shared" si="91"/>
        <v>1.3220993609557055</v>
      </c>
    </row>
    <row r="131" spans="1:41" x14ac:dyDescent="0.2">
      <c r="A131" s="1" t="s">
        <v>262</v>
      </c>
      <c r="B131" s="1" t="s">
        <v>261</v>
      </c>
      <c r="C131" s="2">
        <v>1.2965069</v>
      </c>
      <c r="D131" s="2">
        <v>1.0900563999999999</v>
      </c>
      <c r="E131" s="2">
        <v>2.0089622</v>
      </c>
      <c r="F131" s="2">
        <v>1.2563443000000001</v>
      </c>
      <c r="G131" s="2">
        <v>1.9672970999999999</v>
      </c>
      <c r="H131" s="2">
        <v>1.8327245999999999</v>
      </c>
      <c r="I131" s="2">
        <v>1.8561281999999999</v>
      </c>
      <c r="J131" s="2">
        <v>2.0642423999999999</v>
      </c>
      <c r="K131" s="2">
        <v>1.8607354</v>
      </c>
      <c r="L131" s="2">
        <v>1.7595829999999999</v>
      </c>
      <c r="M131" s="2">
        <v>1.8832450000000001</v>
      </c>
      <c r="N131" s="2">
        <v>1.9204087000000001</v>
      </c>
      <c r="O131" s="2">
        <v>1.7208652</v>
      </c>
      <c r="P131" s="2">
        <v>1.475285</v>
      </c>
      <c r="Q131" s="2">
        <v>1.4919051999999999</v>
      </c>
      <c r="R131" s="2">
        <v>2.0186033000000001</v>
      </c>
      <c r="S131" s="2">
        <f t="shared" si="69"/>
        <v>2.4563342647622446</v>
      </c>
      <c r="T131" s="2">
        <f t="shared" si="70"/>
        <v>2.1288235864469689</v>
      </c>
      <c r="U131" s="2">
        <f t="shared" si="71"/>
        <v>4.0249258356749689</v>
      </c>
      <c r="V131" s="2">
        <f t="shared" si="72"/>
        <v>2.3888964176278025</v>
      </c>
      <c r="W131" s="2">
        <f t="shared" si="73"/>
        <v>3.9103482564970569</v>
      </c>
      <c r="X131" s="2">
        <f t="shared" si="74"/>
        <v>3.5620915601262388</v>
      </c>
      <c r="Y131" s="2">
        <f t="shared" si="75"/>
        <v>3.6203475466379071</v>
      </c>
      <c r="Z131" s="2">
        <f t="shared" si="76"/>
        <v>4.1821430207642942</v>
      </c>
      <c r="AA131" s="2">
        <f t="shared" si="77"/>
        <v>3.6319274898015914</v>
      </c>
      <c r="AB131" s="2">
        <f t="shared" si="78"/>
        <v>3.38600240981796</v>
      </c>
      <c r="AC131" s="2">
        <f t="shared" si="79"/>
        <v>3.6890388949517932</v>
      </c>
      <c r="AD131" s="2">
        <f t="shared" si="80"/>
        <v>3.7853027706192632</v>
      </c>
      <c r="AE131" s="2">
        <f t="shared" si="81"/>
        <v>3.2963403277776542</v>
      </c>
      <c r="AF131" s="2">
        <f t="shared" si="82"/>
        <v>2.7803856421298376</v>
      </c>
      <c r="AG131" s="2">
        <f t="shared" si="83"/>
        <v>2.8126015767122508</v>
      </c>
      <c r="AH131" s="2">
        <f t="shared" si="84"/>
        <v>4.0519132868213399</v>
      </c>
      <c r="AI131" s="2">
        <f t="shared" si="85"/>
        <v>2.7497450261279965</v>
      </c>
      <c r="AJ131" s="2">
        <f t="shared" si="86"/>
        <v>3.8187325960063738</v>
      </c>
      <c r="AK131" s="2">
        <f t="shared" si="87"/>
        <v>3.6230678912976515</v>
      </c>
      <c r="AL131" s="2">
        <f t="shared" si="88"/>
        <v>3.2353102083602705</v>
      </c>
      <c r="AM131" s="2">
        <f t="shared" si="89"/>
        <v>1.388758797532458</v>
      </c>
      <c r="AN131" s="2">
        <f t="shared" si="90"/>
        <v>1.3176013982646997</v>
      </c>
      <c r="AO131" s="2">
        <f t="shared" si="91"/>
        <v>1.1765855297921981</v>
      </c>
    </row>
    <row r="132" spans="1:41" x14ac:dyDescent="0.2">
      <c r="A132" s="1" t="s">
        <v>264</v>
      </c>
      <c r="B132" s="1" t="s">
        <v>263</v>
      </c>
      <c r="C132" s="2">
        <v>0.13549375999999999</v>
      </c>
      <c r="D132" s="2">
        <v>-0.16355515000000001</v>
      </c>
      <c r="E132" s="2">
        <v>0.37322712000000002</v>
      </c>
      <c r="F132" s="2">
        <v>-0.21874952</v>
      </c>
      <c r="G132" s="2">
        <v>0.28397608000000002</v>
      </c>
      <c r="H132" s="2">
        <v>-7.6961520000000004E-4</v>
      </c>
      <c r="I132" s="2">
        <v>0.25736618</v>
      </c>
      <c r="J132" s="2">
        <v>0.29155779999999998</v>
      </c>
      <c r="K132" s="2">
        <v>0.76486350000000003</v>
      </c>
      <c r="L132" s="2">
        <v>0.32285930000000002</v>
      </c>
      <c r="M132" s="2">
        <v>0.3763647</v>
      </c>
      <c r="N132" s="2">
        <v>-2.7709007E-3</v>
      </c>
      <c r="O132" s="2">
        <v>0.14765453000000001</v>
      </c>
      <c r="P132" s="2">
        <v>-0.17395163</v>
      </c>
      <c r="Q132" s="2">
        <v>-4.0531159999999998E-3</v>
      </c>
      <c r="R132" s="2">
        <v>0.17935896000000001</v>
      </c>
      <c r="S132" s="2">
        <f t="shared" si="69"/>
        <v>1.0984686985620755</v>
      </c>
      <c r="T132" s="2">
        <f t="shared" si="70"/>
        <v>0.89282222766345121</v>
      </c>
      <c r="U132" s="2">
        <f t="shared" si="71"/>
        <v>1.2952468903982921</v>
      </c>
      <c r="V132" s="2">
        <f t="shared" si="72"/>
        <v>0.85930993496275554</v>
      </c>
      <c r="W132" s="2">
        <f t="shared" si="73"/>
        <v>1.2175458314876637</v>
      </c>
      <c r="X132" s="2">
        <f t="shared" si="74"/>
        <v>0.99946668565668095</v>
      </c>
      <c r="Y132" s="2">
        <f t="shared" si="75"/>
        <v>1.1952945519983953</v>
      </c>
      <c r="Z132" s="2">
        <f t="shared" si="76"/>
        <v>1.2239611789466023</v>
      </c>
      <c r="AA132" s="2">
        <f t="shared" si="77"/>
        <v>1.6992092206874791</v>
      </c>
      <c r="AB132" s="2">
        <f t="shared" si="78"/>
        <v>1.2508070881923734</v>
      </c>
      <c r="AC132" s="2">
        <f t="shared" si="79"/>
        <v>1.2980668647984059</v>
      </c>
      <c r="AD132" s="2">
        <f t="shared" si="80"/>
        <v>0.9980812012447795</v>
      </c>
      <c r="AE132" s="2">
        <f t="shared" si="81"/>
        <v>1.1077670484800588</v>
      </c>
      <c r="AF132" s="2">
        <f t="shared" si="82"/>
        <v>0.88641141788129618</v>
      </c>
      <c r="AG132" s="2">
        <f t="shared" si="83"/>
        <v>0.99719453675988379</v>
      </c>
      <c r="AH132" s="2">
        <f t="shared" si="84"/>
        <v>1.1323806170750201</v>
      </c>
      <c r="AI132" s="2">
        <f t="shared" si="85"/>
        <v>1.0364619378966435</v>
      </c>
      <c r="AJ132" s="2">
        <f t="shared" si="86"/>
        <v>1.1590670620223356</v>
      </c>
      <c r="AK132" s="2">
        <f t="shared" si="87"/>
        <v>1.3115410937307597</v>
      </c>
      <c r="AL132" s="2">
        <f t="shared" si="88"/>
        <v>1.0309384050490646</v>
      </c>
      <c r="AM132" s="2">
        <f t="shared" si="89"/>
        <v>1.1182919696737752</v>
      </c>
      <c r="AN132" s="2">
        <f t="shared" si="90"/>
        <v>1.2654020816165727</v>
      </c>
      <c r="AO132" s="2">
        <f t="shared" si="91"/>
        <v>0.9946707808115095</v>
      </c>
    </row>
    <row r="133" spans="1:41" x14ac:dyDescent="0.2">
      <c r="A133" s="1" t="s">
        <v>109</v>
      </c>
      <c r="B133" s="1" t="s">
        <v>202</v>
      </c>
      <c r="C133" s="2">
        <v>2.5145629999999999</v>
      </c>
      <c r="D133" s="2">
        <v>3.4967183999999998</v>
      </c>
      <c r="E133" s="2">
        <v>2.2415699999999998</v>
      </c>
      <c r="F133" s="2">
        <v>2.9610037999999999</v>
      </c>
      <c r="G133" s="2">
        <v>1.8938459999999999</v>
      </c>
      <c r="H133" s="2">
        <v>2.7914838999999998</v>
      </c>
      <c r="I133" s="2">
        <v>1.5911937</v>
      </c>
      <c r="J133" s="2">
        <v>1.7611174999999999</v>
      </c>
      <c r="K133" s="2">
        <v>2.3754439999999999</v>
      </c>
      <c r="L133" s="2">
        <v>3.0773473</v>
      </c>
      <c r="M133" s="2">
        <v>2.5407114000000002</v>
      </c>
      <c r="N133" s="2">
        <v>0.61495255999999998</v>
      </c>
      <c r="O133" s="2">
        <v>2.7762413000000001</v>
      </c>
      <c r="P133" s="2">
        <v>2.9622483000000002</v>
      </c>
      <c r="Q133" s="2">
        <v>2.9274363999999999</v>
      </c>
      <c r="R133" s="2">
        <v>2.9873384999999999</v>
      </c>
      <c r="S133" s="2">
        <f t="shared" si="69"/>
        <v>5.7142454214662548</v>
      </c>
      <c r="T133" s="2">
        <f t="shared" si="70"/>
        <v>11.288003224096743</v>
      </c>
      <c r="U133" s="2">
        <f t="shared" si="71"/>
        <v>4.729114262844794</v>
      </c>
      <c r="V133" s="2">
        <f t="shared" si="72"/>
        <v>7.7866555029724651</v>
      </c>
      <c r="W133" s="2">
        <f t="shared" si="73"/>
        <v>3.7162459863947874</v>
      </c>
      <c r="X133" s="2">
        <f t="shared" si="74"/>
        <v>6.9234153451580482</v>
      </c>
      <c r="Y133" s="2">
        <f t="shared" si="75"/>
        <v>3.0129854373974529</v>
      </c>
      <c r="Z133" s="2">
        <f t="shared" si="76"/>
        <v>3.3896057942874127</v>
      </c>
      <c r="AA133" s="2">
        <f t="shared" si="77"/>
        <v>5.1889549118978406</v>
      </c>
      <c r="AB133" s="2">
        <f t="shared" si="78"/>
        <v>8.4406102002203962</v>
      </c>
      <c r="AC133" s="2">
        <f t="shared" si="79"/>
        <v>5.8187586203871708</v>
      </c>
      <c r="AD133" s="2">
        <f t="shared" si="80"/>
        <v>1.5315076358504971</v>
      </c>
      <c r="AE133" s="2">
        <f t="shared" si="81"/>
        <v>6.8506519960455066</v>
      </c>
      <c r="AF133" s="2">
        <f t="shared" si="82"/>
        <v>7.7933753386378406</v>
      </c>
      <c r="AG133" s="2">
        <f t="shared" si="83"/>
        <v>7.6075736724484821</v>
      </c>
      <c r="AH133" s="2">
        <f t="shared" si="84"/>
        <v>7.9300969290332883</v>
      </c>
      <c r="AI133" s="2">
        <f t="shared" si="85"/>
        <v>7.3795046028450635</v>
      </c>
      <c r="AJ133" s="2">
        <f t="shared" si="86"/>
        <v>4.2605631408094249</v>
      </c>
      <c r="AK133" s="2">
        <f t="shared" si="87"/>
        <v>5.2449578420889758</v>
      </c>
      <c r="AL133" s="2">
        <f t="shared" si="88"/>
        <v>7.5454244840412787</v>
      </c>
      <c r="AM133" s="2">
        <f t="shared" si="89"/>
        <v>0.57735083452171376</v>
      </c>
      <c r="AN133" s="2">
        <f t="shared" si="90"/>
        <v>0.7107466048692288</v>
      </c>
      <c r="AO133" s="2">
        <f t="shared" si="91"/>
        <v>1.0224838780007328</v>
      </c>
    </row>
    <row r="134" spans="1:41" x14ac:dyDescent="0.2">
      <c r="A134" s="1" t="s">
        <v>110</v>
      </c>
      <c r="B134" s="1" t="s">
        <v>203</v>
      </c>
      <c r="C134" s="2">
        <v>2.0484051999999999</v>
      </c>
      <c r="D134" s="2">
        <v>1.9769095999999999</v>
      </c>
      <c r="E134" s="2">
        <v>2.7479909999999999</v>
      </c>
      <c r="F134" s="2">
        <v>2.2322250000000001</v>
      </c>
      <c r="G134" s="2">
        <v>2.8739362000000002</v>
      </c>
      <c r="H134" s="2">
        <v>2.5081614999999999</v>
      </c>
      <c r="I134" s="2">
        <v>2.8768888000000001</v>
      </c>
      <c r="J134" s="2">
        <v>2.9417371999999999</v>
      </c>
      <c r="K134" s="2">
        <v>2.7501129999999998</v>
      </c>
      <c r="L134" s="2">
        <v>2.8172507000000002</v>
      </c>
      <c r="M134" s="2">
        <v>3.0723056999999998</v>
      </c>
      <c r="N134" s="2">
        <v>2.8948665</v>
      </c>
      <c r="O134" s="2">
        <v>2.7961664000000002</v>
      </c>
      <c r="P134" s="2">
        <v>2.5804496000000001</v>
      </c>
      <c r="Q134" s="2">
        <v>2.7240319999999998</v>
      </c>
      <c r="R134" s="2">
        <v>3.2269855000000001</v>
      </c>
      <c r="S134" s="2">
        <f t="shared" si="69"/>
        <v>4.1364845683035618</v>
      </c>
      <c r="T134" s="2">
        <f t="shared" si="70"/>
        <v>3.936489417991702</v>
      </c>
      <c r="U134" s="2">
        <f t="shared" si="71"/>
        <v>6.7178100355426329</v>
      </c>
      <c r="V134" s="2">
        <f t="shared" si="72"/>
        <v>4.6985806094939253</v>
      </c>
      <c r="W134" s="2">
        <f t="shared" si="73"/>
        <v>7.330624969545144</v>
      </c>
      <c r="X134" s="2">
        <f t="shared" si="74"/>
        <v>5.6889464459715784</v>
      </c>
      <c r="Y134" s="2">
        <f t="shared" si="75"/>
        <v>7.3456430893547466</v>
      </c>
      <c r="Z134" s="2">
        <f t="shared" si="76"/>
        <v>7.683359190511565</v>
      </c>
      <c r="AA134" s="2">
        <f t="shared" si="77"/>
        <v>6.7276982526068858</v>
      </c>
      <c r="AB134" s="2">
        <f t="shared" si="78"/>
        <v>7.0481796628695408</v>
      </c>
      <c r="AC134" s="2">
        <f t="shared" si="79"/>
        <v>8.4111653685551229</v>
      </c>
      <c r="AD134" s="2">
        <f t="shared" si="80"/>
        <v>7.4377512556427696</v>
      </c>
      <c r="AE134" s="2">
        <f t="shared" si="81"/>
        <v>6.94592291521014</v>
      </c>
      <c r="AF134" s="2">
        <f t="shared" si="82"/>
        <v>5.9812606980608241</v>
      </c>
      <c r="AG134" s="2">
        <f t="shared" si="83"/>
        <v>6.6071678695334279</v>
      </c>
      <c r="AH134" s="2">
        <f t="shared" si="84"/>
        <v>9.3630950262814885</v>
      </c>
      <c r="AI134" s="2">
        <f t="shared" si="85"/>
        <v>4.8723411578329561</v>
      </c>
      <c r="AJ134" s="2">
        <f t="shared" si="86"/>
        <v>7.0121434238457585</v>
      </c>
      <c r="AK134" s="2">
        <f t="shared" si="87"/>
        <v>7.4061986349185798</v>
      </c>
      <c r="AL134" s="2">
        <f t="shared" si="88"/>
        <v>7.2243616272714704</v>
      </c>
      <c r="AM134" s="2">
        <f t="shared" si="89"/>
        <v>1.4391733248343617</v>
      </c>
      <c r="AN134" s="2">
        <f t="shared" si="90"/>
        <v>1.5200492730300916</v>
      </c>
      <c r="AO134" s="2">
        <f t="shared" si="91"/>
        <v>1.4827290194278204</v>
      </c>
    </row>
    <row r="135" spans="1:41" x14ac:dyDescent="0.2">
      <c r="A135" s="1" t="s">
        <v>111</v>
      </c>
      <c r="B135" s="1" t="s">
        <v>265</v>
      </c>
      <c r="C135" s="2">
        <v>1.7635989000000001</v>
      </c>
      <c r="D135" s="2">
        <v>1.0630436000000001</v>
      </c>
      <c r="E135" s="2">
        <v>1.9230704000000001</v>
      </c>
      <c r="F135" s="2">
        <v>1.4446101</v>
      </c>
      <c r="G135" s="2">
        <v>1.7586006999999999</v>
      </c>
      <c r="H135" s="2">
        <v>1.3932133</v>
      </c>
      <c r="I135" s="2">
        <v>1.843226</v>
      </c>
      <c r="J135" s="2">
        <v>1.8235539999999999</v>
      </c>
      <c r="K135" s="2">
        <v>2.2489637999999998</v>
      </c>
      <c r="L135" s="2">
        <v>1.8692937000000001</v>
      </c>
      <c r="M135" s="2">
        <v>2.1581106000000001</v>
      </c>
      <c r="N135" s="2">
        <v>1.6538147999999999</v>
      </c>
      <c r="O135" s="2">
        <v>1.6818017999999999</v>
      </c>
      <c r="P135" s="2">
        <v>1.4882626999999999</v>
      </c>
      <c r="Q135" s="2">
        <v>1.6211405000000001</v>
      </c>
      <c r="R135" s="2">
        <v>1.8930264000000001</v>
      </c>
      <c r="S135" s="2">
        <f t="shared" si="69"/>
        <v>3.3954408495535051</v>
      </c>
      <c r="T135" s="2">
        <f t="shared" si="70"/>
        <v>2.0893346670108639</v>
      </c>
      <c r="U135" s="2">
        <f t="shared" si="71"/>
        <v>3.7922929106461236</v>
      </c>
      <c r="V135" s="2">
        <f t="shared" si="72"/>
        <v>2.721892520125277</v>
      </c>
      <c r="W135" s="2">
        <f t="shared" si="73"/>
        <v>3.3836977383488804</v>
      </c>
      <c r="X135" s="2">
        <f t="shared" si="74"/>
        <v>2.6266305649887918</v>
      </c>
      <c r="Y135" s="2">
        <f t="shared" si="75"/>
        <v>3.5881146773201729</v>
      </c>
      <c r="Z135" s="2">
        <f t="shared" si="76"/>
        <v>3.5395206688527443</v>
      </c>
      <c r="AA135" s="2">
        <f t="shared" si="77"/>
        <v>4.7534131464312068</v>
      </c>
      <c r="AB135" s="2">
        <f t="shared" si="78"/>
        <v>3.6535367015805629</v>
      </c>
      <c r="AC135" s="2">
        <f t="shared" si="79"/>
        <v>4.4632994419953382</v>
      </c>
      <c r="AD135" s="2">
        <f t="shared" si="80"/>
        <v>3.1466458178632877</v>
      </c>
      <c r="AE135" s="2">
        <f t="shared" si="81"/>
        <v>3.2082838754111078</v>
      </c>
      <c r="AF135" s="2">
        <f t="shared" si="82"/>
        <v>2.8055093093059003</v>
      </c>
      <c r="AG135" s="2">
        <f t="shared" si="83"/>
        <v>3.0761812285648942</v>
      </c>
      <c r="AH135" s="2">
        <f t="shared" si="84"/>
        <v>3.7141353738860814</v>
      </c>
      <c r="AI135" s="2">
        <f t="shared" si="85"/>
        <v>2.9997402368339423</v>
      </c>
      <c r="AJ135" s="2">
        <f t="shared" si="86"/>
        <v>3.2844909123776471</v>
      </c>
      <c r="AK135" s="2">
        <f t="shared" si="87"/>
        <v>4.0042237769675992</v>
      </c>
      <c r="AL135" s="2">
        <f t="shared" si="88"/>
        <v>3.2010274467919957</v>
      </c>
      <c r="AM135" s="2">
        <f t="shared" si="89"/>
        <v>1.0949251111970426</v>
      </c>
      <c r="AN135" s="2">
        <f t="shared" si="90"/>
        <v>1.3348568412023012</v>
      </c>
      <c r="AO135" s="2">
        <f t="shared" si="91"/>
        <v>1.0671015468227678</v>
      </c>
    </row>
  </sheetData>
  <sortState xmlns:xlrd2="http://schemas.microsoft.com/office/spreadsheetml/2017/richdata2" ref="A4:AP157">
    <sortCondition ref="A4:A157"/>
  </sortState>
  <mergeCells count="4">
    <mergeCell ref="C2:R2"/>
    <mergeCell ref="S2:AH2"/>
    <mergeCell ref="AI2:AL2"/>
    <mergeCell ref="AM2:AO2"/>
  </mergeCells>
  <phoneticPr fontId="18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of 1 microarray norm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hosokawa</dc:creator>
  <cp:lastModifiedBy>Christina Trougkakou</cp:lastModifiedBy>
  <dcterms:created xsi:type="dcterms:W3CDTF">2017-04-28T09:43:29Z</dcterms:created>
  <dcterms:modified xsi:type="dcterms:W3CDTF">2021-11-19T11:53:14Z</dcterms:modified>
</cp:coreProperties>
</file>