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SI filtered" sheetId="1" state="visible" r:id="rId2"/>
    <sheet name="DS and DE read counts" sheetId="2" state="visible" r:id="rId3"/>
  </sheet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<sst xmlns="http://schemas.openxmlformats.org/spreadsheetml/2006/main" count="250" uniqueCount="131">
  <si>
    <t xml:space="preserve">Table SIV. PSI filtered DS candidates.</t>
  </si>
  <si>
    <t xml:space="preserve">Overview, on how the inclusion junction counts and the exclusion junction counts are distributed</t>
  </si>
  <si>
    <t xml:space="preserve">for the remaining candidates of the BC'-H1, BC'-H2, NSP'-G1, NSP'-G2 comparisons filtered by the PSI criteria (PSI 0.1 to 0.9 and PSI difference 0.5 to 0.9).</t>
  </si>
  <si>
    <t xml:space="preserve">The JCEC section supports one JC candidate which indeed shows that the on exon counts do not really stabilize the junction counts.</t>
  </si>
  <si>
    <t xml:space="preserve">The PSI scores based on the rMATS results here are slightly deviating from the values in the Sashimi plots based on the MISO package used for the visualization because the Sashimi plot algorithms are applying their own scoring scheme.</t>
  </si>
  <si>
    <t xml:space="preserve">Katz Y, et al (PMID: 21057496)</t>
  </si>
  <si>
    <t xml:space="preserve">Set name nomenclature</t>
  </si>
  <si>
    <r>
      <rPr>
        <b val="true"/>
        <sz val="10"/>
        <rFont val="Times New Roman"/>
        <family val="1"/>
        <charset val="1"/>
      </rPr>
      <t xml:space="preserve">i</t>
    </r>
    <r>
      <rPr>
        <sz val="10"/>
        <rFont val="Times New Roman"/>
        <family val="1"/>
        <charset val="1"/>
      </rPr>
      <t xml:space="preserve">: intersection</t>
    </r>
  </si>
  <si>
    <t xml:space="preserve">Header description</t>
  </si>
  <si>
    <r>
      <rPr>
        <b val="true"/>
        <sz val="10"/>
        <rFont val="Times New Roman"/>
        <family val="1"/>
        <charset val="1"/>
      </rPr>
      <t xml:space="preserve">Comment</t>
    </r>
    <r>
      <rPr>
        <sz val="10"/>
        <rFont val="Times New Roman"/>
        <family val="1"/>
        <charset val="1"/>
      </rPr>
      <t xml:space="preserve">: a note, if ERG-FLI1 or ERG-ERG samples are compared</t>
    </r>
  </si>
  <si>
    <r>
      <rPr>
        <b val="true"/>
        <sz val="10"/>
        <rFont val="Times New Roman"/>
        <family val="1"/>
        <charset val="1"/>
      </rPr>
      <t xml:space="preserve">s1, s2</t>
    </r>
    <r>
      <rPr>
        <sz val="10"/>
        <rFont val="Times New Roman"/>
        <family val="1"/>
        <charset val="1"/>
      </rPr>
      <t xml:space="preserve">: sample 1 and sample 2 of the DS</t>
    </r>
  </si>
  <si>
    <r>
      <rPr>
        <b val="true"/>
        <sz val="10"/>
        <rFont val="Times New Roman"/>
        <family val="1"/>
        <charset val="1"/>
      </rPr>
      <t xml:space="preserve">IJC</t>
    </r>
    <r>
      <rPr>
        <sz val="10"/>
        <rFont val="Times New Roman"/>
        <family val="1"/>
        <charset val="1"/>
      </rPr>
      <t xml:space="preserve">: inclusion read counts</t>
    </r>
  </si>
  <si>
    <r>
      <rPr>
        <b val="true"/>
        <sz val="10"/>
        <rFont val="Times New Roman"/>
        <family val="1"/>
        <charset val="1"/>
      </rPr>
      <t xml:space="preserve">SJC</t>
    </r>
    <r>
      <rPr>
        <sz val="10"/>
        <rFont val="Times New Roman"/>
        <family val="1"/>
        <charset val="1"/>
      </rPr>
      <t xml:space="preserve">: exclusion (skipping) read counts</t>
    </r>
  </si>
  <si>
    <r>
      <rPr>
        <b val="true"/>
        <sz val="10"/>
        <rFont val="Times New Roman"/>
        <family val="1"/>
        <charset val="1"/>
      </rPr>
      <t xml:space="preserve">FDR: </t>
    </r>
    <r>
      <rPr>
        <sz val="10"/>
        <rFont val="Times New Roman"/>
        <family val="1"/>
        <charset val="1"/>
      </rPr>
      <t xml:space="preserve">false discovery rate, corrected p value</t>
    </r>
  </si>
  <si>
    <r>
      <rPr>
        <b val="true"/>
        <sz val="10"/>
        <rFont val="Times New Roman"/>
        <family val="1"/>
        <charset val="1"/>
      </rPr>
      <t xml:space="preserve">PSI</t>
    </r>
    <r>
      <rPr>
        <sz val="10"/>
        <rFont val="Times New Roman"/>
        <family val="1"/>
        <charset val="1"/>
      </rPr>
      <t xml:space="preserve">: percentage spliced-in</t>
    </r>
  </si>
  <si>
    <t xml:space="preserve">Passing PSI criteria</t>
  </si>
  <si>
    <t xml:space="preserve">Approach</t>
  </si>
  <si>
    <t xml:space="preserve">Set name</t>
  </si>
  <si>
    <t xml:space="preserve">Splice type</t>
  </si>
  <si>
    <t xml:space="preserve">Gene symbol</t>
  </si>
  <si>
    <t xml:space="preserve">Chromosome</t>
  </si>
  <si>
    <t xml:space="preserve">Strand</t>
  </si>
  <si>
    <t xml:space="preserve">FDR</t>
  </si>
  <si>
    <t xml:space="preserve">PSI s1</t>
  </si>
  <si>
    <t xml:space="preserve">PSI s2</t>
  </si>
  <si>
    <t xml:space="preserve">PSI difference</t>
  </si>
  <si>
    <t xml:space="preserve">s1 IJC</t>
  </si>
  <si>
    <t xml:space="preserve">s1 SJC</t>
  </si>
  <si>
    <t xml:space="preserve">s2 IJC</t>
  </si>
  <si>
    <t xml:space="preserve">s2 SJC</t>
  </si>
  <si>
    <t xml:space="preserve">JC</t>
  </si>
  <si>
    <t xml:space="preserve">BC'iH1</t>
  </si>
  <si>
    <t xml:space="preserve">SE</t>
  </si>
  <si>
    <t xml:space="preserve">ATP13A3</t>
  </si>
  <si>
    <t xml:space="preserve">chr3</t>
  </si>
  <si>
    <t xml:space="preserve">-</t>
  </si>
  <si>
    <t xml:space="preserve">BC'iH2</t>
  </si>
  <si>
    <t xml:space="preserve">EPB41</t>
  </si>
  <si>
    <t xml:space="preserve">chr1</t>
  </si>
  <si>
    <t xml:space="preserve">+</t>
  </si>
  <si>
    <t xml:space="preserve">NSP'iG1</t>
  </si>
  <si>
    <t xml:space="preserve">MX</t>
  </si>
  <si>
    <t xml:space="preserve">TSPAN3</t>
  </si>
  <si>
    <t xml:space="preserve">chr15</t>
  </si>
  <si>
    <t xml:space="preserve">NSP'iG2</t>
  </si>
  <si>
    <t xml:space="preserve">RI</t>
  </si>
  <si>
    <t xml:space="preserve">ACADVL</t>
  </si>
  <si>
    <t xml:space="preserve">chr17</t>
  </si>
  <si>
    <t xml:space="preserve">NOP58</t>
  </si>
  <si>
    <t xml:space="preserve">chr2</t>
  </si>
  <si>
    <t xml:space="preserve">Additionally in</t>
  </si>
  <si>
    <t xml:space="preserve">JCEC</t>
  </si>
  <si>
    <t xml:space="preserve">Not passing PSI criteria</t>
  </si>
  <si>
    <t xml:space="preserve">HLCS</t>
  </si>
  <si>
    <t xml:space="preserve">chr21</t>
  </si>
  <si>
    <t xml:space="preserve">POC5</t>
  </si>
  <si>
    <t xml:space="preserve">chr5</t>
  </si>
  <si>
    <t xml:space="preserve">OGT</t>
  </si>
  <si>
    <t xml:space="preserve">chrX</t>
  </si>
  <si>
    <t xml:space="preserve">A3</t>
  </si>
  <si>
    <t xml:space="preserve">TCAIM</t>
  </si>
  <si>
    <t xml:space="preserve">TRA2A</t>
  </si>
  <si>
    <t xml:space="preserve">chr7</t>
  </si>
  <si>
    <t xml:space="preserve">KMO</t>
  </si>
  <si>
    <t xml:space="preserve">SNHG1</t>
  </si>
  <si>
    <t xml:space="preserve">chr11</t>
  </si>
  <si>
    <t xml:space="preserve">A5</t>
  </si>
  <si>
    <t xml:space="preserve">STRADA</t>
  </si>
  <si>
    <t xml:space="preserve">SNHG17</t>
  </si>
  <si>
    <t xml:space="preserve">chr20</t>
  </si>
  <si>
    <t xml:space="preserve">TRDMT1</t>
  </si>
  <si>
    <t xml:space="preserve">chr10</t>
  </si>
  <si>
    <t xml:space="preserve">POLDIP3</t>
  </si>
  <si>
    <t xml:space="preserve">chr22</t>
  </si>
  <si>
    <t xml:space="preserve">RMDN1</t>
  </si>
  <si>
    <t xml:space="preserve">chr8</t>
  </si>
  <si>
    <t xml:space="preserve">SMARCB1</t>
  </si>
  <si>
    <t xml:space="preserve">AC022826.2</t>
  </si>
  <si>
    <t xml:space="preserve">LMO7</t>
  </si>
  <si>
    <t xml:space="preserve">chr13</t>
  </si>
  <si>
    <t xml:space="preserve">SELENBP1</t>
  </si>
  <si>
    <t xml:space="preserve">TM7SF3</t>
  </si>
  <si>
    <t xml:space="preserve">chr12</t>
  </si>
  <si>
    <t xml:space="preserve">ZFAND1</t>
  </si>
  <si>
    <t xml:space="preserve">ZNF283</t>
  </si>
  <si>
    <t xml:space="preserve">chr19</t>
  </si>
  <si>
    <t xml:space="preserve">Table SIV. DS and DE read counts.</t>
  </si>
  <si>
    <t xml:space="preserve">Overview, on how the inclusion junction counts and the exclusion junction counts are distributed in comparison to the normalized expression counts per condition.</t>
  </si>
  <si>
    <t xml:space="preserve">It can be seen that these read counts on average account for 0.1 to 1.4% of the gene expression counts in the presented study (mean_amount).</t>
  </si>
  <si>
    <r>
      <rPr>
        <b val="true"/>
        <sz val="10"/>
        <rFont val="Arial"/>
        <family val="2"/>
        <charset val="1"/>
      </rPr>
      <t xml:space="preserve">s1, s2</t>
    </r>
    <r>
      <rPr>
        <sz val="10"/>
        <rFont val="Arial"/>
        <family val="2"/>
        <charset val="1"/>
      </rPr>
      <t xml:space="preserve">: sample 1 and sample 2 of the DS</t>
    </r>
  </si>
  <si>
    <r>
      <rPr>
        <b val="true"/>
        <sz val="10"/>
        <rFont val="Arial"/>
        <family val="2"/>
        <charset val="1"/>
      </rPr>
      <t xml:space="preserve">IJC</t>
    </r>
    <r>
      <rPr>
        <sz val="10"/>
        <rFont val="Arial"/>
        <family val="2"/>
        <charset val="1"/>
      </rPr>
      <t xml:space="preserve">: inclusion read counts</t>
    </r>
  </si>
  <si>
    <r>
      <rPr>
        <b val="true"/>
        <sz val="10"/>
        <rFont val="Arial"/>
        <family val="2"/>
        <charset val="1"/>
      </rPr>
      <t xml:space="preserve">SJC</t>
    </r>
    <r>
      <rPr>
        <sz val="10"/>
        <rFont val="Arial"/>
        <family val="2"/>
        <charset val="1"/>
      </rPr>
      <t xml:space="preserve">: exclusion (skipping) read counts</t>
    </r>
  </si>
  <si>
    <r>
      <rPr>
        <b val="true"/>
        <sz val="10"/>
        <rFont val="Arial"/>
        <family val="2"/>
        <charset val="1"/>
      </rPr>
      <t xml:space="preserve">PSI</t>
    </r>
    <r>
      <rPr>
        <sz val="10"/>
        <rFont val="Arial"/>
        <family val="2"/>
        <charset val="1"/>
      </rPr>
      <t xml:space="preserve">: percentage spliced-in</t>
    </r>
  </si>
  <si>
    <r>
      <rPr>
        <b val="true"/>
        <sz val="10"/>
        <rFont val="Arial"/>
        <family val="2"/>
        <charset val="1"/>
      </rPr>
      <t xml:space="preserve">Splice events</t>
    </r>
    <r>
      <rPr>
        <sz val="10"/>
        <rFont val="Arial"/>
        <family val="2"/>
        <charset val="1"/>
      </rPr>
      <t xml:space="preserve">: Description of SE, MX, A3 see supplementary Figure S4</t>
    </r>
  </si>
  <si>
    <t xml:space="preserve">DS</t>
  </si>
  <si>
    <t xml:space="preserve">counts</t>
  </si>
  <si>
    <t xml:space="preserve">DE</t>
  </si>
  <si>
    <t xml:space="preserve">GeneID</t>
  </si>
  <si>
    <t xml:space="preserve">GeneSymbol</t>
  </si>
  <si>
    <t xml:space="preserve">chr</t>
  </si>
  <si>
    <t xml:space="preserve">strand</t>
  </si>
  <si>
    <t xml:space="preserve">PSI_sum_s1</t>
  </si>
  <si>
    <t xml:space="preserve">PSI_sum_s2</t>
  </si>
  <si>
    <t xml:space="preserve">mean_amount (%)</t>
  </si>
  <si>
    <t xml:space="preserve">SP1</t>
  </si>
  <si>
    <t xml:space="preserve">SP2</t>
  </si>
  <si>
    <t xml:space="preserve">SP3</t>
  </si>
  <si>
    <t xml:space="preserve">NSP1</t>
  </si>
  <si>
    <t xml:space="preserve">NSP2</t>
  </si>
  <si>
    <t xml:space="preserve">NSP3</t>
  </si>
  <si>
    <t xml:space="preserve">nst1</t>
  </si>
  <si>
    <t xml:space="preserve">nst2</t>
  </si>
  <si>
    <t xml:space="preserve">nst3</t>
  </si>
  <si>
    <t xml:space="preserve">nso1</t>
  </si>
  <si>
    <t xml:space="preserve">nso2</t>
  </si>
  <si>
    <t xml:space="preserve">nso3</t>
  </si>
  <si>
    <t xml:space="preserve">hFIB1</t>
  </si>
  <si>
    <t xml:space="preserve">hFIB2</t>
  </si>
  <si>
    <t xml:space="preserve">hFIB3</t>
  </si>
  <si>
    <t xml:space="preserve">hFIB4</t>
  </si>
  <si>
    <t xml:space="preserve">MSC1</t>
  </si>
  <si>
    <t xml:space="preserve">MSC2</t>
  </si>
  <si>
    <t xml:space="preserve">MSC3</t>
  </si>
  <si>
    <t xml:space="preserve">MSC4</t>
  </si>
  <si>
    <t xml:space="preserve">ES1</t>
  </si>
  <si>
    <t xml:space="preserve">ES2</t>
  </si>
  <si>
    <t xml:space="preserve">ENSG00000133657.16</t>
  </si>
  <si>
    <t xml:space="preserve">ENSG00000159023.21</t>
  </si>
  <si>
    <t xml:space="preserve">ENSG00000140391.15</t>
  </si>
  <si>
    <t xml:space="preserve">ENSG00000055044.11</t>
  </si>
  <si>
    <t xml:space="preserve">TSPAN3.1</t>
  </si>
</sst>
</file>

<file path=xl/styles.xml><?xml version="1.0" encoding="utf-8"?>
<styleSheet xmlns="http://schemas.openxmlformats.org/spreadsheetml/2006/main">
  <numFmts count="4">
    <numFmt numFmtId="164" formatCode="General"/>
    <numFmt numFmtId="165" formatCode="0.00E+00"/>
    <numFmt numFmtId="166" formatCode="0.00"/>
    <numFmt numFmtId="167" formatCode="0"/>
  </numFmts>
  <fonts count="8">
    <font>
      <sz val="10"/>
      <name val="Arial"/>
      <family val="2"/>
      <charset val="1"/>
    </font>
    <font>
      <sz val="10"/>
      <name val="Arial"/>
      <family val="0"/>
    </font>
    <font>
      <sz val="10"/>
      <name val="Arial"/>
      <family val="0"/>
    </font>
    <font>
      <sz val="10"/>
      <name val="Arial"/>
      <family val="0"/>
    </font>
    <font>
      <sz val="10"/>
      <name val="Times New Roman"/>
      <family val="1"/>
      <charset val="1"/>
    </font>
    <font>
      <b val="true"/>
      <sz val="10"/>
      <name val="Times New Roman"/>
      <family val="1"/>
      <charset val="1"/>
    </font>
    <font>
      <sz val="10"/>
      <color rgb="FF0000FF"/>
      <name val="Times New Roman"/>
      <family val="1"/>
      <charset val="1"/>
    </font>
    <font>
      <b val="true"/>
      <sz val="10"/>
      <name val="Arial"/>
      <family val="2"/>
      <charset val="1"/>
    </font>
  </fonts>
  <fills count="6">
    <fill>
      <patternFill patternType="none"/>
    </fill>
    <fill>
      <patternFill patternType="gray125"/>
    </fill>
    <fill>
      <patternFill patternType="solid">
        <fgColor rgb="FFAFD095"/>
        <bgColor rgb="FF99CCFF"/>
      </patternFill>
    </fill>
    <fill>
      <patternFill patternType="solid">
        <fgColor rgb="FF81D41A"/>
        <bgColor rgb="FFAFD095"/>
      </patternFill>
    </fill>
    <fill>
      <patternFill patternType="solid">
        <fgColor rgb="FFE6E905"/>
        <bgColor rgb="FFFFFF00"/>
      </patternFill>
    </fill>
    <fill>
      <patternFill patternType="solid">
        <fgColor rgb="FFFFDBB6"/>
        <bgColor rgb="FFFFFFCC"/>
      </patternFill>
    </fill>
  </fills>
  <borders count="1">
    <border diagonalUp="false" diagonalDown="false">
      <left/>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3"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5" fillId="4" borderId="0" xfId="0" applyFont="true" applyBorder="false" applyAlignment="false" applyProtection="false">
      <alignment horizontal="general" vertical="bottom" textRotation="0" wrapText="false" indent="0" shrinkToFit="false"/>
      <protection locked="true" hidden="false"/>
    </xf>
    <xf numFmtId="164" fontId="5" fillId="5" borderId="0" xfId="0" applyFont="true" applyBorder="false" applyAlignment="false" applyProtection="false">
      <alignment horizontal="general" vertical="bottom" textRotation="0" wrapText="false" indent="0" shrinkToFit="false"/>
      <protection locked="true" hidden="false"/>
    </xf>
    <xf numFmtId="164" fontId="4" fillId="5"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true" applyProtection="false">
      <alignment horizontal="center"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E6E905"/>
      <rgbColor rgb="FFFF00FF"/>
      <rgbColor rgb="FF00FFFF"/>
      <rgbColor rgb="FF800000"/>
      <rgbColor rgb="FF008000"/>
      <rgbColor rgb="FF000080"/>
      <rgbColor rgb="FF808000"/>
      <rgbColor rgb="FF800080"/>
      <rgbColor rgb="FF008080"/>
      <rgbColor rgb="FFAFD095"/>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DBB6"/>
      <rgbColor rgb="FF3366FF"/>
      <rgbColor rgb="FF33CCCC"/>
      <rgbColor rgb="FF81D41A"/>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hyperlink" Target="http://dx.doi.org/10.1038/nmeth.1528"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61"/>
  <sheetViews>
    <sheetView showFormulas="false" showGridLines="true" showRowColHeaders="true" showZeros="true" rightToLeft="false" tabSelected="true" showOutlineSymbols="true" defaultGridColor="true" view="normal" topLeftCell="A1" colorId="64" zoomScale="150" zoomScaleNormal="150" zoomScalePageLayoutView="100" workbookViewId="0">
      <selection pane="topLeft" activeCell="A2" activeCellId="0" sqref="A2"/>
    </sheetView>
  </sheetViews>
  <sheetFormatPr defaultColWidth="11.55078125" defaultRowHeight="12" zeroHeight="false" outlineLevelRow="0" outlineLevelCol="0"/>
  <cols>
    <col collapsed="false" customWidth="true" hidden="false" outlineLevel="0" max="1" min="1" style="1" width="12.83"/>
    <col collapsed="false" customWidth="false" hidden="false" outlineLevel="0" max="2" min="2" style="1" width="11.5"/>
    <col collapsed="false" customWidth="true" hidden="false" outlineLevel="0" max="3" min="3" style="1" width="11.99"/>
    <col collapsed="false" customWidth="true" hidden="false" outlineLevel="0" max="4" min="4" style="1" width="13.17"/>
    <col collapsed="false" customWidth="true" hidden="false" outlineLevel="0" max="5" min="5" style="1" width="13.66"/>
    <col collapsed="false" customWidth="true" hidden="false" outlineLevel="0" max="6" min="6" style="1" width="7.83"/>
    <col collapsed="false" customWidth="true" hidden="false" outlineLevel="0" max="8" min="7" style="1" width="8.83"/>
    <col collapsed="false" customWidth="true" hidden="false" outlineLevel="0" max="9" min="9" style="1" width="8.67"/>
    <col collapsed="false" customWidth="true" hidden="false" outlineLevel="0" max="10" min="10" style="1" width="14.5"/>
    <col collapsed="false" customWidth="true" hidden="false" outlineLevel="0" max="14" min="11" style="1" width="9"/>
    <col collapsed="false" customWidth="true" hidden="false" outlineLevel="0" max="15" min="15" style="1" width="13.5"/>
    <col collapsed="false" customWidth="true" hidden="false" outlineLevel="0" max="475" min="16" style="1" width="11.99"/>
    <col collapsed="false" customWidth="false" hidden="false" outlineLevel="0" max="477" min="476" style="1" width="11.5"/>
  </cols>
  <sheetData>
    <row r="1" customFormat="false" ht="12" hidden="false" customHeight="true" outlineLevel="0" collapsed="false">
      <c r="A1" s="2" t="s">
        <v>0</v>
      </c>
    </row>
    <row r="3" customFormat="false" ht="12" hidden="false" customHeight="true" outlineLevel="0" collapsed="false">
      <c r="A3" s="1" t="s">
        <v>1</v>
      </c>
    </row>
    <row r="4" customFormat="false" ht="12" hidden="false" customHeight="true" outlineLevel="0" collapsed="false">
      <c r="A4" s="1" t="s">
        <v>2</v>
      </c>
    </row>
    <row r="5" customFormat="false" ht="12" hidden="false" customHeight="true" outlineLevel="0" collapsed="false">
      <c r="A5" s="1" t="s">
        <v>3</v>
      </c>
    </row>
    <row r="6" customFormat="false" ht="12" hidden="false" customHeight="true" outlineLevel="0" collapsed="false">
      <c r="A6" s="1" t="s">
        <v>4</v>
      </c>
    </row>
    <row r="7" customFormat="false" ht="12" hidden="false" customHeight="true" outlineLevel="0" collapsed="false">
      <c r="A7" s="3" t="s">
        <v>5</v>
      </c>
    </row>
    <row r="9" customFormat="false" ht="12" hidden="false" customHeight="true" outlineLevel="0" collapsed="false">
      <c r="A9" s="2" t="s">
        <v>6</v>
      </c>
    </row>
    <row r="10" customFormat="false" ht="12" hidden="false" customHeight="true" outlineLevel="0" collapsed="false">
      <c r="A10" s="2" t="s">
        <v>7</v>
      </c>
    </row>
    <row r="12" customFormat="false" ht="12" hidden="false" customHeight="true" outlineLevel="0" collapsed="false">
      <c r="A12" s="2" t="s">
        <v>8</v>
      </c>
    </row>
    <row r="13" customFormat="false" ht="12" hidden="false" customHeight="true" outlineLevel="0" collapsed="false">
      <c r="A13" s="2" t="s">
        <v>9</v>
      </c>
    </row>
    <row r="14" customFormat="false" ht="12" hidden="false" customHeight="true" outlineLevel="0" collapsed="false">
      <c r="A14" s="2" t="s">
        <v>10</v>
      </c>
    </row>
    <row r="15" customFormat="false" ht="12" hidden="false" customHeight="true" outlineLevel="0" collapsed="false">
      <c r="A15" s="2" t="s">
        <v>11</v>
      </c>
    </row>
    <row r="16" customFormat="false" ht="12" hidden="false" customHeight="true" outlineLevel="0" collapsed="false">
      <c r="A16" s="2" t="s">
        <v>12</v>
      </c>
    </row>
    <row r="17" customFormat="false" ht="12" hidden="false" customHeight="true" outlineLevel="0" collapsed="false">
      <c r="A17" s="2" t="s">
        <v>13</v>
      </c>
    </row>
    <row r="18" customFormat="false" ht="12" hidden="false" customHeight="true" outlineLevel="0" collapsed="false">
      <c r="A18" s="2" t="s">
        <v>14</v>
      </c>
    </row>
    <row r="20" customFormat="false" ht="12" hidden="false" customHeight="true" outlineLevel="0" collapsed="false">
      <c r="A20" s="4" t="s">
        <v>15</v>
      </c>
      <c r="B20" s="4"/>
    </row>
    <row r="22" customFormat="false" ht="12" hidden="false" customHeight="true" outlineLevel="0" collapsed="false">
      <c r="A22" s="2" t="s">
        <v>16</v>
      </c>
      <c r="B22" s="5" t="s">
        <v>17</v>
      </c>
      <c r="C22" s="5" t="s">
        <v>18</v>
      </c>
      <c r="D22" s="5" t="s">
        <v>19</v>
      </c>
      <c r="E22" s="5" t="s">
        <v>20</v>
      </c>
      <c r="F22" s="5" t="s">
        <v>21</v>
      </c>
      <c r="G22" s="5" t="s">
        <v>22</v>
      </c>
      <c r="H22" s="5" t="s">
        <v>23</v>
      </c>
      <c r="I22" s="5" t="s">
        <v>24</v>
      </c>
      <c r="J22" s="5" t="s">
        <v>25</v>
      </c>
      <c r="K22" s="5" t="s">
        <v>26</v>
      </c>
      <c r="L22" s="5" t="s">
        <v>27</v>
      </c>
      <c r="M22" s="5" t="s">
        <v>28</v>
      </c>
      <c r="N22" s="5" t="s">
        <v>29</v>
      </c>
    </row>
    <row r="24" customFormat="false" ht="12" hidden="false" customHeight="true" outlineLevel="0" collapsed="false">
      <c r="A24" s="6" t="s">
        <v>30</v>
      </c>
      <c r="B24" s="7" t="s">
        <v>31</v>
      </c>
      <c r="C24" s="1" t="s">
        <v>32</v>
      </c>
      <c r="D24" s="1" t="s">
        <v>33</v>
      </c>
      <c r="E24" s="1" t="s">
        <v>34</v>
      </c>
      <c r="F24" s="1" t="s">
        <v>35</v>
      </c>
      <c r="G24" s="8" t="n">
        <v>0.0398427890485124</v>
      </c>
      <c r="H24" s="1" t="n">
        <v>0.9</v>
      </c>
      <c r="I24" s="1" t="n">
        <v>0.4</v>
      </c>
      <c r="J24" s="1" t="n">
        <v>0.5</v>
      </c>
      <c r="K24" s="1" t="n">
        <v>73</v>
      </c>
      <c r="L24" s="1" t="n">
        <v>8</v>
      </c>
      <c r="M24" s="1" t="n">
        <v>2</v>
      </c>
      <c r="N24" s="1" t="n">
        <v>3</v>
      </c>
    </row>
    <row r="25" customFormat="false" ht="12" hidden="false" customHeight="true" outlineLevel="0" collapsed="false">
      <c r="B25" s="7" t="s">
        <v>36</v>
      </c>
      <c r="C25" s="1" t="s">
        <v>32</v>
      </c>
      <c r="D25" s="1" t="s">
        <v>37</v>
      </c>
      <c r="E25" s="1" t="s">
        <v>38</v>
      </c>
      <c r="F25" s="1" t="s">
        <v>39</v>
      </c>
      <c r="G25" s="8" t="n">
        <v>7.21155092165635E-010</v>
      </c>
      <c r="H25" s="1" t="n">
        <v>0.9</v>
      </c>
      <c r="I25" s="1" t="n">
        <v>0.18</v>
      </c>
      <c r="J25" s="1" t="n">
        <v>0.72</v>
      </c>
      <c r="K25" s="1" t="n">
        <v>57</v>
      </c>
      <c r="L25" s="1" t="n">
        <v>6</v>
      </c>
      <c r="M25" s="1" t="n">
        <v>12</v>
      </c>
      <c r="N25" s="1" t="n">
        <v>55</v>
      </c>
    </row>
    <row r="26" customFormat="false" ht="12" hidden="false" customHeight="true" outlineLevel="0" collapsed="false">
      <c r="B26" s="7"/>
      <c r="G26" s="8"/>
    </row>
    <row r="27" customFormat="false" ht="12" hidden="false" customHeight="true" outlineLevel="0" collapsed="false">
      <c r="B27" s="7" t="s">
        <v>40</v>
      </c>
      <c r="C27" s="1" t="s">
        <v>41</v>
      </c>
      <c r="D27" s="1" t="s">
        <v>42</v>
      </c>
      <c r="E27" s="1" t="s">
        <v>43</v>
      </c>
      <c r="F27" s="1" t="s">
        <v>35</v>
      </c>
      <c r="G27" s="8" t="n">
        <v>0.000694345998413264</v>
      </c>
      <c r="H27" s="1" t="n">
        <v>0.22</v>
      </c>
      <c r="I27" s="1" t="n">
        <v>0.73</v>
      </c>
      <c r="J27" s="1" t="n">
        <v>0.51</v>
      </c>
      <c r="K27" s="1" t="n">
        <v>53</v>
      </c>
      <c r="L27" s="1" t="n">
        <v>191</v>
      </c>
      <c r="M27" s="1" t="n">
        <v>11</v>
      </c>
      <c r="N27" s="1" t="n">
        <v>4</v>
      </c>
    </row>
    <row r="28" customFormat="false" ht="12" hidden="false" customHeight="true" outlineLevel="0" collapsed="false">
      <c r="B28" s="7" t="s">
        <v>44</v>
      </c>
      <c r="C28" s="1" t="s">
        <v>41</v>
      </c>
      <c r="D28" s="1" t="s">
        <v>42</v>
      </c>
      <c r="E28" s="1" t="s">
        <v>43</v>
      </c>
      <c r="F28" s="1" t="s">
        <v>35</v>
      </c>
      <c r="G28" s="8" t="n">
        <v>6.8530070507168E-011</v>
      </c>
      <c r="H28" s="1" t="n">
        <v>0.22</v>
      </c>
      <c r="I28" s="1" t="n">
        <v>0.73</v>
      </c>
      <c r="J28" s="1" t="n">
        <v>0.51</v>
      </c>
      <c r="K28" s="1" t="n">
        <v>53</v>
      </c>
      <c r="L28" s="1" t="n">
        <v>191</v>
      </c>
      <c r="M28" s="1" t="n">
        <v>66</v>
      </c>
      <c r="N28" s="1" t="n">
        <v>25</v>
      </c>
    </row>
    <row r="29" customFormat="false" ht="12" hidden="false" customHeight="true" outlineLevel="0" collapsed="false">
      <c r="B29" s="7" t="s">
        <v>44</v>
      </c>
      <c r="C29" s="1" t="s">
        <v>45</v>
      </c>
      <c r="D29" s="1" t="s">
        <v>46</v>
      </c>
      <c r="E29" s="1" t="s">
        <v>47</v>
      </c>
      <c r="F29" s="1" t="s">
        <v>39</v>
      </c>
      <c r="G29" s="8" t="n">
        <v>2.29283404229224E-010</v>
      </c>
      <c r="H29" s="1" t="n">
        <v>0.84</v>
      </c>
      <c r="I29" s="1" t="n">
        <v>0.11</v>
      </c>
      <c r="J29" s="1" t="n">
        <v>0.73</v>
      </c>
      <c r="K29" s="1" t="n">
        <v>132</v>
      </c>
      <c r="L29" s="1" t="n">
        <v>26</v>
      </c>
      <c r="M29" s="1" t="n">
        <v>8</v>
      </c>
      <c r="N29" s="1" t="n">
        <v>65</v>
      </c>
    </row>
    <row r="30" customFormat="false" ht="12" hidden="false" customHeight="true" outlineLevel="0" collapsed="false">
      <c r="B30" s="7" t="s">
        <v>44</v>
      </c>
      <c r="C30" s="1" t="s">
        <v>32</v>
      </c>
      <c r="D30" s="1" t="s">
        <v>48</v>
      </c>
      <c r="E30" s="1" t="s">
        <v>49</v>
      </c>
      <c r="F30" s="1" t="s">
        <v>39</v>
      </c>
      <c r="G30" s="8" t="n">
        <v>0.00408892389596615</v>
      </c>
      <c r="H30" s="1" t="n">
        <v>0.2</v>
      </c>
      <c r="I30" s="1" t="n">
        <v>0.82</v>
      </c>
      <c r="J30" s="1" t="n">
        <v>0.62</v>
      </c>
      <c r="K30" s="1" t="n">
        <v>13</v>
      </c>
      <c r="L30" s="1" t="n">
        <v>52</v>
      </c>
      <c r="M30" s="1" t="n">
        <v>9</v>
      </c>
      <c r="N30" s="1" t="n">
        <v>2</v>
      </c>
    </row>
    <row r="31" customFormat="false" ht="12" hidden="false" customHeight="true" outlineLevel="0" collapsed="false">
      <c r="B31" s="7"/>
    </row>
    <row r="32" customFormat="false" ht="12" hidden="false" customHeight="true" outlineLevel="0" collapsed="false">
      <c r="A32" s="1" t="s">
        <v>50</v>
      </c>
      <c r="B32" s="7"/>
    </row>
    <row r="33" customFormat="false" ht="12" hidden="false" customHeight="true" outlineLevel="0" collapsed="false">
      <c r="A33" s="9" t="s">
        <v>51</v>
      </c>
      <c r="B33" s="7" t="s">
        <v>31</v>
      </c>
      <c r="C33" s="1" t="s">
        <v>32</v>
      </c>
      <c r="D33" s="1" t="s">
        <v>37</v>
      </c>
      <c r="E33" s="1" t="s">
        <v>38</v>
      </c>
      <c r="F33" s="1" t="s">
        <v>39</v>
      </c>
      <c r="G33" s="8" t="n">
        <v>3.9960688097026E-005</v>
      </c>
      <c r="H33" s="1" t="n">
        <v>0.16</v>
      </c>
      <c r="I33" s="1" t="n">
        <v>0.86</v>
      </c>
      <c r="J33" s="1" t="n">
        <v>0.7</v>
      </c>
      <c r="K33" s="1" t="n">
        <v>18</v>
      </c>
      <c r="L33" s="1" t="n">
        <v>96</v>
      </c>
      <c r="M33" s="1" t="n">
        <v>12</v>
      </c>
      <c r="N33" s="1" t="n">
        <v>2</v>
      </c>
    </row>
    <row r="36" customFormat="false" ht="12" hidden="false" customHeight="true" outlineLevel="0" collapsed="false">
      <c r="A36" s="10" t="s">
        <v>52</v>
      </c>
      <c r="B36" s="11"/>
    </row>
    <row r="38" customFormat="false" ht="12" hidden="false" customHeight="true" outlineLevel="0" collapsed="false">
      <c r="A38" s="2" t="s">
        <v>16</v>
      </c>
      <c r="B38" s="5" t="s">
        <v>17</v>
      </c>
      <c r="C38" s="5" t="s">
        <v>18</v>
      </c>
      <c r="D38" s="5" t="s">
        <v>19</v>
      </c>
      <c r="E38" s="5" t="s">
        <v>20</v>
      </c>
      <c r="F38" s="5" t="s">
        <v>21</v>
      </c>
      <c r="G38" s="5" t="s">
        <v>22</v>
      </c>
      <c r="H38" s="5" t="s">
        <v>23</v>
      </c>
      <c r="I38" s="5" t="s">
        <v>24</v>
      </c>
      <c r="J38" s="5" t="s">
        <v>25</v>
      </c>
      <c r="K38" s="5" t="s">
        <v>26</v>
      </c>
      <c r="L38" s="5" t="s">
        <v>27</v>
      </c>
      <c r="M38" s="5" t="s">
        <v>28</v>
      </c>
      <c r="N38" s="5" t="s">
        <v>29</v>
      </c>
    </row>
    <row r="40" customFormat="false" ht="12" hidden="false" customHeight="true" outlineLevel="0" collapsed="false">
      <c r="A40" s="6" t="s">
        <v>30</v>
      </c>
      <c r="B40" s="7" t="s">
        <v>31</v>
      </c>
      <c r="C40" s="1" t="s">
        <v>32</v>
      </c>
      <c r="D40" s="1" t="s">
        <v>53</v>
      </c>
      <c r="E40" s="1" t="s">
        <v>54</v>
      </c>
      <c r="F40" s="1" t="s">
        <v>35</v>
      </c>
      <c r="G40" s="8" t="n">
        <v>0.0392188414354911</v>
      </c>
      <c r="H40" s="1" t="n">
        <v>0</v>
      </c>
      <c r="I40" s="1" t="n">
        <v>0.67</v>
      </c>
      <c r="J40" s="1" t="n">
        <v>0.67</v>
      </c>
      <c r="K40" s="1" t="n">
        <v>0</v>
      </c>
      <c r="L40" s="1" t="n">
        <v>6</v>
      </c>
      <c r="M40" s="1" t="n">
        <v>2</v>
      </c>
      <c r="N40" s="1" t="n">
        <v>1</v>
      </c>
    </row>
    <row r="41" customFormat="false" ht="12" hidden="false" customHeight="true" outlineLevel="0" collapsed="false">
      <c r="B41" s="7" t="s">
        <v>31</v>
      </c>
      <c r="C41" s="1" t="s">
        <v>32</v>
      </c>
      <c r="D41" s="1" t="s">
        <v>55</v>
      </c>
      <c r="E41" s="1" t="s">
        <v>56</v>
      </c>
      <c r="F41" s="1" t="s">
        <v>35</v>
      </c>
      <c r="G41" s="8" t="n">
        <v>0.000733919170847549</v>
      </c>
      <c r="H41" s="1" t="n">
        <v>0.83</v>
      </c>
      <c r="I41" s="1" t="n">
        <v>0</v>
      </c>
      <c r="J41" s="1" t="n">
        <v>0.83</v>
      </c>
      <c r="K41" s="1" t="n">
        <v>20</v>
      </c>
      <c r="L41" s="1" t="n">
        <v>4</v>
      </c>
      <c r="M41" s="1" t="n">
        <v>0</v>
      </c>
      <c r="N41" s="1" t="n">
        <v>2</v>
      </c>
    </row>
    <row r="42" customFormat="false" ht="12" hidden="false" customHeight="true" outlineLevel="0" collapsed="false">
      <c r="B42" s="7" t="s">
        <v>31</v>
      </c>
      <c r="C42" s="1" t="s">
        <v>45</v>
      </c>
      <c r="D42" s="1" t="s">
        <v>57</v>
      </c>
      <c r="E42" s="1" t="s">
        <v>58</v>
      </c>
      <c r="F42" s="1" t="s">
        <v>39</v>
      </c>
      <c r="G42" s="8" t="n">
        <v>0.0228428244796453</v>
      </c>
      <c r="H42" s="1" t="n">
        <v>0.63</v>
      </c>
      <c r="I42" s="1" t="n">
        <v>1</v>
      </c>
      <c r="J42" s="1" t="n">
        <v>0.37</v>
      </c>
      <c r="K42" s="1" t="n">
        <v>34</v>
      </c>
      <c r="L42" s="1" t="n">
        <v>20</v>
      </c>
      <c r="M42" s="1" t="n">
        <v>3</v>
      </c>
      <c r="N42" s="1" t="n">
        <v>0</v>
      </c>
    </row>
    <row r="43" customFormat="false" ht="12" hidden="false" customHeight="true" outlineLevel="0" collapsed="false">
      <c r="B43" s="7" t="s">
        <v>31</v>
      </c>
      <c r="C43" s="1" t="s">
        <v>59</v>
      </c>
      <c r="D43" s="1" t="s">
        <v>60</v>
      </c>
      <c r="E43" s="1" t="s">
        <v>34</v>
      </c>
      <c r="F43" s="1" t="s">
        <v>39</v>
      </c>
      <c r="G43" s="8" t="n">
        <v>4.28782369245873E-005</v>
      </c>
      <c r="H43" s="1" t="n">
        <v>0.32</v>
      </c>
      <c r="I43" s="1" t="n">
        <v>1</v>
      </c>
      <c r="J43" s="1" t="n">
        <v>0.68</v>
      </c>
      <c r="K43" s="1" t="n">
        <v>29</v>
      </c>
      <c r="L43" s="1" t="n">
        <v>62</v>
      </c>
      <c r="M43" s="1" t="n">
        <v>9</v>
      </c>
      <c r="N43" s="1" t="n">
        <v>0</v>
      </c>
    </row>
    <row r="44" customFormat="false" ht="12" hidden="false" customHeight="true" outlineLevel="0" collapsed="false">
      <c r="B44" s="7" t="s">
        <v>31</v>
      </c>
      <c r="C44" s="1" t="s">
        <v>32</v>
      </c>
      <c r="D44" s="1" t="s">
        <v>61</v>
      </c>
      <c r="E44" s="1" t="s">
        <v>62</v>
      </c>
      <c r="F44" s="1" t="s">
        <v>35</v>
      </c>
      <c r="G44" s="8" t="n">
        <v>0.0398427890485124</v>
      </c>
      <c r="H44" s="1" t="n">
        <v>0.1</v>
      </c>
      <c r="I44" s="1" t="n">
        <v>1</v>
      </c>
      <c r="J44" s="1" t="n">
        <v>0.9</v>
      </c>
      <c r="K44" s="1" t="n">
        <v>9</v>
      </c>
      <c r="L44" s="1" t="n">
        <v>80</v>
      </c>
      <c r="M44" s="1" t="n">
        <v>1</v>
      </c>
      <c r="N44" s="1" t="n">
        <v>0</v>
      </c>
    </row>
    <row r="45" customFormat="false" ht="12" hidden="false" customHeight="true" outlineLevel="0" collapsed="false">
      <c r="B45" s="7"/>
      <c r="G45" s="8"/>
    </row>
    <row r="46" customFormat="false" ht="12" hidden="false" customHeight="true" outlineLevel="0" collapsed="false">
      <c r="B46" s="7" t="s">
        <v>36</v>
      </c>
      <c r="C46" s="1" t="s">
        <v>59</v>
      </c>
      <c r="D46" s="1" t="s">
        <v>63</v>
      </c>
      <c r="E46" s="1" t="s">
        <v>38</v>
      </c>
      <c r="F46" s="1" t="s">
        <v>39</v>
      </c>
      <c r="G46" s="8" t="n">
        <v>0.00101312787025057</v>
      </c>
      <c r="H46" s="1" t="n">
        <v>0.96</v>
      </c>
      <c r="I46" s="1" t="n">
        <v>0.2</v>
      </c>
      <c r="J46" s="1" t="n">
        <v>0.76</v>
      </c>
      <c r="K46" s="1" t="n">
        <v>616</v>
      </c>
      <c r="L46" s="1" t="n">
        <v>28</v>
      </c>
      <c r="M46" s="1" t="n">
        <v>1</v>
      </c>
      <c r="N46" s="1" t="n">
        <v>4</v>
      </c>
    </row>
    <row r="47" customFormat="false" ht="12" hidden="false" customHeight="true" outlineLevel="0" collapsed="false">
      <c r="B47" s="7" t="s">
        <v>36</v>
      </c>
      <c r="C47" s="1" t="s">
        <v>45</v>
      </c>
      <c r="D47" s="1" t="s">
        <v>64</v>
      </c>
      <c r="E47" s="1" t="s">
        <v>65</v>
      </c>
      <c r="F47" s="1" t="s">
        <v>35</v>
      </c>
      <c r="G47" s="1" t="n">
        <v>0</v>
      </c>
      <c r="H47" s="1" t="n">
        <v>0.94</v>
      </c>
      <c r="I47" s="1" t="n">
        <v>0.51</v>
      </c>
      <c r="J47" s="1" t="n">
        <v>0.43</v>
      </c>
      <c r="K47" s="1" t="n">
        <v>195</v>
      </c>
      <c r="L47" s="1" t="n">
        <v>12</v>
      </c>
      <c r="M47" s="1" t="n">
        <v>71</v>
      </c>
      <c r="N47" s="1" t="n">
        <v>67</v>
      </c>
    </row>
    <row r="48" customFormat="false" ht="12" hidden="false" customHeight="true" outlineLevel="0" collapsed="false">
      <c r="B48" s="7" t="s">
        <v>36</v>
      </c>
      <c r="C48" s="1" t="s">
        <v>66</v>
      </c>
      <c r="D48" s="1" t="s">
        <v>67</v>
      </c>
      <c r="E48" s="1" t="s">
        <v>47</v>
      </c>
      <c r="F48" s="1" t="s">
        <v>35</v>
      </c>
      <c r="G48" s="8" t="n">
        <v>0.00730220889228133</v>
      </c>
      <c r="H48" s="1" t="n">
        <v>0.71</v>
      </c>
      <c r="I48" s="1" t="n">
        <v>1</v>
      </c>
      <c r="J48" s="1" t="n">
        <v>0.29</v>
      </c>
      <c r="K48" s="1" t="n">
        <v>12</v>
      </c>
      <c r="L48" s="1" t="n">
        <v>5</v>
      </c>
      <c r="M48" s="1" t="n">
        <v>8</v>
      </c>
      <c r="N48" s="1" t="n">
        <v>0</v>
      </c>
    </row>
    <row r="49" customFormat="false" ht="12" hidden="false" customHeight="true" outlineLevel="0" collapsed="false">
      <c r="B49" s="7" t="s">
        <v>36</v>
      </c>
      <c r="C49" s="1" t="s">
        <v>41</v>
      </c>
      <c r="D49" s="1" t="s">
        <v>68</v>
      </c>
      <c r="E49" s="1" t="s">
        <v>69</v>
      </c>
      <c r="F49" s="1" t="s">
        <v>35</v>
      </c>
      <c r="G49" s="8" t="n">
        <v>1.7098603672974E-006</v>
      </c>
      <c r="H49" s="1" t="n">
        <v>0</v>
      </c>
      <c r="I49" s="1" t="n">
        <v>0.58</v>
      </c>
      <c r="J49" s="1" t="n">
        <v>0.58</v>
      </c>
      <c r="K49" s="1" t="n">
        <v>0</v>
      </c>
      <c r="L49" s="1" t="n">
        <v>7</v>
      </c>
      <c r="M49" s="1" t="n">
        <v>7</v>
      </c>
      <c r="N49" s="1" t="n">
        <v>5</v>
      </c>
    </row>
    <row r="50" customFormat="false" ht="12" hidden="false" customHeight="true" outlineLevel="0" collapsed="false">
      <c r="B50" s="7" t="s">
        <v>36</v>
      </c>
      <c r="C50" s="1" t="s">
        <v>32</v>
      </c>
      <c r="D50" s="1" t="s">
        <v>70</v>
      </c>
      <c r="E50" s="1" t="s">
        <v>71</v>
      </c>
      <c r="F50" s="1" t="s">
        <v>35</v>
      </c>
      <c r="G50" s="8" t="n">
        <v>0.0451920612286875</v>
      </c>
      <c r="H50" s="1" t="n">
        <v>0.8</v>
      </c>
      <c r="I50" s="1" t="n">
        <v>1</v>
      </c>
      <c r="J50" s="1" t="n">
        <v>0.2</v>
      </c>
      <c r="K50" s="1" t="n">
        <v>37</v>
      </c>
      <c r="L50" s="1" t="n">
        <v>9</v>
      </c>
      <c r="M50" s="1" t="n">
        <v>16</v>
      </c>
      <c r="N50" s="1" t="n">
        <v>0</v>
      </c>
    </row>
    <row r="52" customFormat="false" ht="12" hidden="false" customHeight="true" outlineLevel="0" collapsed="false">
      <c r="B52" s="7" t="s">
        <v>40</v>
      </c>
      <c r="C52" s="1" t="s">
        <v>32</v>
      </c>
      <c r="D52" s="1" t="s">
        <v>72</v>
      </c>
      <c r="E52" s="1" t="s">
        <v>73</v>
      </c>
      <c r="F52" s="1" t="s">
        <v>35</v>
      </c>
      <c r="G52" s="8" t="n">
        <v>0.0408392628088717</v>
      </c>
      <c r="H52" s="1" t="n">
        <v>0.6</v>
      </c>
      <c r="I52" s="1" t="n">
        <v>1</v>
      </c>
      <c r="J52" s="1" t="n">
        <v>0.4</v>
      </c>
      <c r="K52" s="1" t="n">
        <v>40</v>
      </c>
      <c r="L52" s="1" t="n">
        <v>27</v>
      </c>
      <c r="M52" s="1" t="n">
        <v>1</v>
      </c>
      <c r="N52" s="1" t="n">
        <v>0</v>
      </c>
    </row>
    <row r="53" customFormat="false" ht="12" hidden="false" customHeight="true" outlineLevel="0" collapsed="false">
      <c r="B53" s="7" t="s">
        <v>40</v>
      </c>
      <c r="C53" s="1" t="s">
        <v>59</v>
      </c>
      <c r="D53" s="1" t="s">
        <v>74</v>
      </c>
      <c r="E53" s="1" t="s">
        <v>75</v>
      </c>
      <c r="F53" s="1" t="s">
        <v>35</v>
      </c>
      <c r="G53" s="8" t="n">
        <v>0.0296653673337433</v>
      </c>
      <c r="H53" s="1" t="n">
        <v>0.7</v>
      </c>
      <c r="I53" s="1" t="n">
        <v>1</v>
      </c>
      <c r="J53" s="1" t="n">
        <v>0.3</v>
      </c>
      <c r="K53" s="1" t="n">
        <v>30</v>
      </c>
      <c r="L53" s="1" t="n">
        <v>13</v>
      </c>
      <c r="M53" s="1" t="n">
        <v>5</v>
      </c>
      <c r="N53" s="1" t="n">
        <v>0</v>
      </c>
    </row>
    <row r="54" customFormat="false" ht="12" hidden="false" customHeight="true" outlineLevel="0" collapsed="false">
      <c r="B54" s="7" t="s">
        <v>40</v>
      </c>
      <c r="C54" s="1" t="s">
        <v>45</v>
      </c>
      <c r="D54" s="1" t="s">
        <v>76</v>
      </c>
      <c r="E54" s="1" t="s">
        <v>73</v>
      </c>
      <c r="F54" s="1" t="s">
        <v>39</v>
      </c>
      <c r="G54" s="8" t="n">
        <v>0.00413793792330879</v>
      </c>
      <c r="H54" s="1" t="n">
        <v>0.52</v>
      </c>
      <c r="I54" s="1" t="n">
        <v>1</v>
      </c>
      <c r="J54" s="1" t="n">
        <v>0.48</v>
      </c>
      <c r="K54" s="1" t="n">
        <v>57</v>
      </c>
      <c r="L54" s="1" t="n">
        <v>52</v>
      </c>
      <c r="M54" s="1" t="n">
        <v>4</v>
      </c>
      <c r="N54" s="1" t="n">
        <v>0</v>
      </c>
    </row>
    <row r="56" customFormat="false" ht="12" hidden="false" customHeight="true" outlineLevel="0" collapsed="false">
      <c r="B56" s="7" t="s">
        <v>44</v>
      </c>
      <c r="C56" s="1" t="s">
        <v>32</v>
      </c>
      <c r="D56" s="1" t="s">
        <v>77</v>
      </c>
      <c r="E56" s="1" t="s">
        <v>75</v>
      </c>
      <c r="F56" s="1" t="s">
        <v>35</v>
      </c>
      <c r="G56" s="8" t="n">
        <v>0.0470770097660686</v>
      </c>
      <c r="H56" s="1" t="n">
        <v>0.91</v>
      </c>
      <c r="I56" s="1" t="n">
        <v>1</v>
      </c>
      <c r="J56" s="1" t="n">
        <v>0.09</v>
      </c>
      <c r="K56" s="1" t="n">
        <v>163</v>
      </c>
      <c r="L56" s="1" t="n">
        <v>17</v>
      </c>
      <c r="M56" s="1" t="n">
        <v>22</v>
      </c>
      <c r="N56" s="1" t="n">
        <v>0</v>
      </c>
    </row>
    <row r="57" customFormat="false" ht="12" hidden="false" customHeight="true" outlineLevel="0" collapsed="false">
      <c r="B57" s="7" t="s">
        <v>44</v>
      </c>
      <c r="C57" s="1" t="s">
        <v>59</v>
      </c>
      <c r="D57" s="1" t="s">
        <v>78</v>
      </c>
      <c r="E57" s="1" t="s">
        <v>79</v>
      </c>
      <c r="F57" s="1" t="s">
        <v>39</v>
      </c>
      <c r="G57" s="8" t="n">
        <v>3.25851995016577E-005</v>
      </c>
      <c r="H57" s="1" t="n">
        <v>0.07</v>
      </c>
      <c r="I57" s="1" t="n">
        <v>1</v>
      </c>
      <c r="J57" s="1" t="n">
        <v>0.93</v>
      </c>
      <c r="K57" s="1" t="n">
        <v>7</v>
      </c>
      <c r="L57" s="1" t="n">
        <v>91</v>
      </c>
      <c r="M57" s="1" t="n">
        <v>4</v>
      </c>
      <c r="N57" s="1" t="n">
        <v>0</v>
      </c>
    </row>
    <row r="58" customFormat="false" ht="12" hidden="false" customHeight="true" outlineLevel="0" collapsed="false">
      <c r="B58" s="7" t="s">
        <v>44</v>
      </c>
      <c r="C58" s="1" t="s">
        <v>45</v>
      </c>
      <c r="D58" s="1" t="s">
        <v>80</v>
      </c>
      <c r="E58" s="1" t="s">
        <v>38</v>
      </c>
      <c r="F58" s="1" t="s">
        <v>35</v>
      </c>
      <c r="G58" s="8" t="n">
        <v>1.07032114182552E-005</v>
      </c>
      <c r="H58" s="1" t="n">
        <v>0.74</v>
      </c>
      <c r="I58" s="1" t="n">
        <v>0</v>
      </c>
      <c r="J58" s="1" t="n">
        <v>0.74</v>
      </c>
      <c r="K58" s="1" t="n">
        <v>28</v>
      </c>
      <c r="L58" s="1" t="n">
        <v>10</v>
      </c>
      <c r="M58" s="1" t="n">
        <v>0</v>
      </c>
      <c r="N58" s="1" t="n">
        <v>10</v>
      </c>
    </row>
    <row r="59" customFormat="false" ht="12" hidden="false" customHeight="true" outlineLevel="0" collapsed="false">
      <c r="B59" s="7" t="s">
        <v>44</v>
      </c>
      <c r="C59" s="1" t="s">
        <v>32</v>
      </c>
      <c r="D59" s="1" t="s">
        <v>81</v>
      </c>
      <c r="E59" s="1" t="s">
        <v>82</v>
      </c>
      <c r="F59" s="1" t="s">
        <v>35</v>
      </c>
      <c r="G59" s="8" t="n">
        <v>5.82922934009568E-005</v>
      </c>
      <c r="H59" s="1" t="n">
        <v>0.54</v>
      </c>
      <c r="I59" s="1" t="n">
        <v>1</v>
      </c>
      <c r="J59" s="1" t="n">
        <v>0.46</v>
      </c>
      <c r="K59" s="1" t="n">
        <v>29</v>
      </c>
      <c r="L59" s="1" t="n">
        <v>25</v>
      </c>
      <c r="M59" s="1" t="n">
        <v>23</v>
      </c>
      <c r="N59" s="1" t="n">
        <v>0</v>
      </c>
    </row>
    <row r="60" customFormat="false" ht="12" hidden="false" customHeight="true" outlineLevel="0" collapsed="false">
      <c r="B60" s="7" t="s">
        <v>44</v>
      </c>
      <c r="C60" s="1" t="s">
        <v>66</v>
      </c>
      <c r="D60" s="1" t="s">
        <v>83</v>
      </c>
      <c r="E60" s="1" t="s">
        <v>75</v>
      </c>
      <c r="F60" s="1" t="s">
        <v>35</v>
      </c>
      <c r="G60" s="8" t="n">
        <v>0.000208104733568853</v>
      </c>
      <c r="H60" s="1" t="n">
        <v>0.67</v>
      </c>
      <c r="I60" s="1" t="n">
        <v>1</v>
      </c>
      <c r="J60" s="1" t="n">
        <v>0.33</v>
      </c>
      <c r="K60" s="1" t="n">
        <v>34</v>
      </c>
      <c r="L60" s="1" t="n">
        <v>17</v>
      </c>
      <c r="M60" s="1" t="n">
        <v>24</v>
      </c>
      <c r="N60" s="1" t="n">
        <v>0</v>
      </c>
    </row>
    <row r="61" customFormat="false" ht="12" hidden="false" customHeight="true" outlineLevel="0" collapsed="false">
      <c r="B61" s="7" t="s">
        <v>44</v>
      </c>
      <c r="C61" s="1" t="s">
        <v>32</v>
      </c>
      <c r="D61" s="1" t="s">
        <v>84</v>
      </c>
      <c r="E61" s="1" t="s">
        <v>85</v>
      </c>
      <c r="F61" s="1" t="s">
        <v>39</v>
      </c>
      <c r="G61" s="8" t="n">
        <v>0.0346510004453927</v>
      </c>
      <c r="H61" s="1" t="n">
        <v>0.62</v>
      </c>
      <c r="I61" s="1" t="n">
        <v>1</v>
      </c>
      <c r="J61" s="1" t="n">
        <v>0.38</v>
      </c>
      <c r="K61" s="1" t="n">
        <v>10</v>
      </c>
      <c r="L61" s="1" t="n">
        <v>6</v>
      </c>
      <c r="M61" s="1" t="n">
        <v>2</v>
      </c>
      <c r="N61" s="1" t="n">
        <v>0</v>
      </c>
    </row>
  </sheetData>
  <hyperlinks>
    <hyperlink ref="A7" r:id="rId1" display="Katz Y, et al (PMID: 21057496)"/>
  </hyperlinks>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blackAndWhite="false" draft="false" cellComments="none" useFirstPageNumber="true" horizontalDpi="300" verticalDpi="300" copies="1"/>
  <headerFooter differentFirst="false" differentOddEven="false">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H22"/>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A2" activeCellId="0" sqref="A2"/>
    </sheetView>
  </sheetViews>
  <sheetFormatPr defaultColWidth="11.53515625" defaultRowHeight="12" zeroHeight="false" outlineLevelRow="0" outlineLevelCol="0"/>
  <cols>
    <col collapsed="false" customWidth="true" hidden="false" outlineLevel="0" max="1" min="1" style="0" width="19.99"/>
    <col collapsed="false" customWidth="true" hidden="false" outlineLevel="0" max="2" min="2" style="0" width="12.66"/>
    <col collapsed="false" customWidth="true" hidden="false" outlineLevel="0" max="3" min="3" style="0" width="5.83"/>
    <col collapsed="false" customWidth="true" hidden="false" outlineLevel="0" max="4" min="4" style="0" width="6.35"/>
    <col collapsed="false" customWidth="true" hidden="false" outlineLevel="0" max="10" min="7" style="0" width="7"/>
    <col collapsed="false" customWidth="true" hidden="false" outlineLevel="0" max="11" min="11" style="0" width="16.48"/>
    <col collapsed="false" customWidth="true" hidden="false" outlineLevel="0" max="12" min="12" style="0" width="9.83"/>
    <col collapsed="false" customWidth="true" hidden="false" outlineLevel="0" max="34" min="13" style="0" width="6.5"/>
    <col collapsed="false" customWidth="true" hidden="false" outlineLevel="0" max="36" min="35" style="0" width="6.16"/>
  </cols>
  <sheetData>
    <row r="1" customFormat="false" ht="12" hidden="false" customHeight="false" outlineLevel="0" collapsed="false">
      <c r="A1" s="12" t="s">
        <v>86</v>
      </c>
    </row>
    <row r="3" customFormat="false" ht="12" hidden="false" customHeight="false" outlineLevel="0" collapsed="false">
      <c r="A3" s="0" t="s">
        <v>87</v>
      </c>
    </row>
    <row r="4" customFormat="false" ht="12" hidden="false" customHeight="false" outlineLevel="0" collapsed="false">
      <c r="A4" s="0" t="s">
        <v>88</v>
      </c>
    </row>
    <row r="6" customFormat="false" ht="12" hidden="false" customHeight="false" outlineLevel="0" collapsed="false">
      <c r="A6" s="12" t="s">
        <v>8</v>
      </c>
    </row>
    <row r="7" customFormat="false" ht="12" hidden="false" customHeight="false" outlineLevel="0" collapsed="false">
      <c r="A7" s="12" t="s">
        <v>89</v>
      </c>
    </row>
    <row r="8" customFormat="false" ht="12" hidden="false" customHeight="false" outlineLevel="0" collapsed="false">
      <c r="A8" s="12" t="s">
        <v>90</v>
      </c>
    </row>
    <row r="9" customFormat="false" ht="12" hidden="false" customHeight="false" outlineLevel="0" collapsed="false">
      <c r="A9" s="12" t="s">
        <v>91</v>
      </c>
    </row>
    <row r="10" customFormat="false" ht="12" hidden="false" customHeight="false" outlineLevel="0" collapsed="false">
      <c r="A10" s="12" t="s">
        <v>92</v>
      </c>
    </row>
    <row r="11" customFormat="false" ht="12" hidden="false" customHeight="false" outlineLevel="0" collapsed="false">
      <c r="A11" s="12" t="s">
        <v>93</v>
      </c>
    </row>
    <row r="12" customFormat="false" ht="12" hidden="false" customHeight="false" outlineLevel="0" collapsed="false">
      <c r="A12" s="12"/>
    </row>
    <row r="13" customFormat="false" ht="12" hidden="false" customHeight="false" outlineLevel="0" collapsed="false">
      <c r="E13" s="13" t="s">
        <v>94</v>
      </c>
      <c r="G13" s="0" t="s">
        <v>95</v>
      </c>
      <c r="L13" s="13" t="s">
        <v>96</v>
      </c>
      <c r="M13" s="0" t="s">
        <v>95</v>
      </c>
    </row>
    <row r="14" customFormat="false" ht="12" hidden="false" customHeight="false" outlineLevel="0" collapsed="false">
      <c r="A14" s="12" t="s">
        <v>97</v>
      </c>
      <c r="B14" s="12" t="s">
        <v>98</v>
      </c>
      <c r="C14" s="12" t="s">
        <v>99</v>
      </c>
      <c r="D14" s="12" t="s">
        <v>100</v>
      </c>
      <c r="E14" s="12" t="s">
        <v>101</v>
      </c>
      <c r="F14" s="12" t="s">
        <v>102</v>
      </c>
      <c r="G14" s="12" t="s">
        <v>26</v>
      </c>
      <c r="H14" s="12" t="s">
        <v>27</v>
      </c>
      <c r="I14" s="12" t="s">
        <v>28</v>
      </c>
      <c r="J14" s="12" t="s">
        <v>29</v>
      </c>
      <c r="K14" s="12" t="s">
        <v>103</v>
      </c>
      <c r="L14" s="12"/>
      <c r="M14" s="12" t="s">
        <v>104</v>
      </c>
      <c r="N14" s="12" t="s">
        <v>105</v>
      </c>
      <c r="O14" s="12" t="s">
        <v>106</v>
      </c>
      <c r="P14" s="12" t="s">
        <v>107</v>
      </c>
      <c r="Q14" s="12" t="s">
        <v>108</v>
      </c>
      <c r="R14" s="12" t="s">
        <v>109</v>
      </c>
      <c r="S14" s="12" t="s">
        <v>110</v>
      </c>
      <c r="T14" s="12" t="s">
        <v>111</v>
      </c>
      <c r="U14" s="12" t="s">
        <v>112</v>
      </c>
      <c r="V14" s="12" t="s">
        <v>113</v>
      </c>
      <c r="W14" s="12" t="s">
        <v>114</v>
      </c>
      <c r="X14" s="12" t="s">
        <v>115</v>
      </c>
      <c r="Y14" s="12" t="s">
        <v>116</v>
      </c>
      <c r="Z14" s="12" t="s">
        <v>117</v>
      </c>
      <c r="AA14" s="12" t="s">
        <v>118</v>
      </c>
      <c r="AB14" s="12" t="s">
        <v>119</v>
      </c>
      <c r="AC14" s="12" t="s">
        <v>120</v>
      </c>
      <c r="AD14" s="12" t="s">
        <v>121</v>
      </c>
      <c r="AE14" s="12" t="s">
        <v>122</v>
      </c>
      <c r="AF14" s="12" t="s">
        <v>123</v>
      </c>
      <c r="AG14" s="12" t="s">
        <v>124</v>
      </c>
      <c r="AH14" s="12" t="s">
        <v>125</v>
      </c>
    </row>
    <row r="15" customFormat="false" ht="12" hidden="false" customHeight="false" outlineLevel="0" collapsed="false">
      <c r="A15" s="0" t="s">
        <v>126</v>
      </c>
      <c r="B15" s="0" t="s">
        <v>33</v>
      </c>
      <c r="C15" s="0" t="s">
        <v>34</v>
      </c>
      <c r="D15" s="0" t="s">
        <v>35</v>
      </c>
      <c r="E15" s="0" t="n">
        <v>0.9</v>
      </c>
      <c r="F15" s="0" t="n">
        <v>0.4</v>
      </c>
      <c r="G15" s="0" t="n">
        <v>73</v>
      </c>
      <c r="H15" s="0" t="n">
        <v>8</v>
      </c>
      <c r="I15" s="0" t="n">
        <v>2</v>
      </c>
      <c r="J15" s="0" t="n">
        <v>3</v>
      </c>
      <c r="K15" s="14" t="n">
        <f aca="false">(AVERAGE(G15:J15)/AVERAGE(M15:AH15))*100</f>
        <v>0.133653579462332</v>
      </c>
      <c r="L15" s="0" t="s">
        <v>33</v>
      </c>
      <c r="M15" s="15" t="n">
        <v>11288.5831794405</v>
      </c>
      <c r="N15" s="15" t="n">
        <v>5761.00884971446</v>
      </c>
      <c r="O15" s="15" t="n">
        <v>9240.97631879764</v>
      </c>
      <c r="P15" s="15" t="n">
        <v>9660.28386775622</v>
      </c>
      <c r="Q15" s="15" t="n">
        <v>6215.9450856148</v>
      </c>
      <c r="R15" s="15" t="n">
        <v>4117.09149859428</v>
      </c>
      <c r="S15" s="15" t="n">
        <v>10037.3696982332</v>
      </c>
      <c r="T15" s="15" t="n">
        <v>5732.78166156541</v>
      </c>
      <c r="U15" s="15" t="n">
        <v>4950.32741245637</v>
      </c>
      <c r="V15" s="15" t="n">
        <v>10059.7501907311</v>
      </c>
      <c r="W15" s="15" t="n">
        <v>6328.07114852909</v>
      </c>
      <c r="X15" s="15" t="n">
        <v>3688.58541482119</v>
      </c>
      <c r="Y15" s="15" t="n">
        <v>59888.5247604947</v>
      </c>
      <c r="Z15" s="15" t="n">
        <v>64862.3685443484</v>
      </c>
      <c r="AA15" s="15" t="n">
        <v>25087.245347229</v>
      </c>
      <c r="AB15" s="15" t="n">
        <v>41760.5649923446</v>
      </c>
      <c r="AC15" s="15" t="n">
        <v>13517.8431047246</v>
      </c>
      <c r="AD15" s="15" t="n">
        <v>15231.8036220272</v>
      </c>
      <c r="AE15" s="15" t="n">
        <v>11497.8943520951</v>
      </c>
      <c r="AF15" s="15" t="n">
        <v>10691.893333107</v>
      </c>
      <c r="AG15" s="15" t="n">
        <v>10863.4487381318</v>
      </c>
      <c r="AH15" s="15" t="n">
        <v>13417.6256231875</v>
      </c>
    </row>
    <row r="16" customFormat="false" ht="12" hidden="false" customHeight="false" outlineLevel="0" collapsed="false">
      <c r="A16" s="0" t="s">
        <v>127</v>
      </c>
      <c r="B16" s="0" t="s">
        <v>37</v>
      </c>
      <c r="C16" s="0" t="s">
        <v>38</v>
      </c>
      <c r="D16" s="0" t="s">
        <v>39</v>
      </c>
      <c r="E16" s="0" t="n">
        <v>0.9</v>
      </c>
      <c r="F16" s="0" t="n">
        <v>0.18</v>
      </c>
      <c r="G16" s="0" t="n">
        <v>57</v>
      </c>
      <c r="H16" s="0" t="n">
        <v>6</v>
      </c>
      <c r="I16" s="0" t="n">
        <v>12</v>
      </c>
      <c r="J16" s="0" t="n">
        <v>55</v>
      </c>
      <c r="K16" s="14" t="n">
        <f aca="false">(AVERAGE(G16:J16)/AVERAGE(M16:AH16))*100</f>
        <v>0.507569947527247</v>
      </c>
      <c r="L16" s="0" t="s">
        <v>37</v>
      </c>
      <c r="M16" s="15" t="n">
        <v>10545.0513340676</v>
      </c>
      <c r="N16" s="15" t="n">
        <v>7290.78918149062</v>
      </c>
      <c r="O16" s="15" t="n">
        <v>5902.9989549157</v>
      </c>
      <c r="P16" s="15" t="n">
        <v>11750.5305069626</v>
      </c>
      <c r="Q16" s="15" t="n">
        <v>7590.3643007226</v>
      </c>
      <c r="R16" s="15" t="n">
        <v>6675.78969574921</v>
      </c>
      <c r="S16" s="15" t="n">
        <v>10995.0521119302</v>
      </c>
      <c r="T16" s="15" t="n">
        <v>6925.54623994947</v>
      </c>
      <c r="U16" s="15" t="n">
        <v>6413.52647012522</v>
      </c>
      <c r="V16" s="15" t="n">
        <v>11600.4326523746</v>
      </c>
      <c r="W16" s="15" t="n">
        <v>7382.51362168932</v>
      </c>
      <c r="X16" s="15" t="n">
        <v>6073.76362915032</v>
      </c>
      <c r="Y16" s="15" t="n">
        <v>1649.16951533979</v>
      </c>
      <c r="Z16" s="15" t="n">
        <v>1132.00037838218</v>
      </c>
      <c r="AA16" s="15" t="n">
        <v>1359.56478319378</v>
      </c>
      <c r="AB16" s="15" t="n">
        <v>1618.75330236574</v>
      </c>
      <c r="AC16" s="15" t="n">
        <v>965.605959069904</v>
      </c>
      <c r="AD16" s="15" t="n">
        <v>633.213582866351</v>
      </c>
      <c r="AE16" s="15" t="n">
        <v>950.380121672552</v>
      </c>
      <c r="AF16" s="15" t="n">
        <v>532.705003635695</v>
      </c>
      <c r="AG16" s="15" t="n">
        <v>11315.9428012738</v>
      </c>
      <c r="AH16" s="15" t="n">
        <v>21563.5899551556</v>
      </c>
    </row>
    <row r="17" customFormat="false" ht="12" hidden="false" customHeight="false" outlineLevel="0" collapsed="false">
      <c r="A17" s="0" t="s">
        <v>128</v>
      </c>
      <c r="B17" s="0" t="s">
        <v>42</v>
      </c>
      <c r="C17" s="0" t="s">
        <v>43</v>
      </c>
      <c r="D17" s="0" t="s">
        <v>35</v>
      </c>
      <c r="E17" s="0" t="n">
        <v>0.22</v>
      </c>
      <c r="F17" s="0" t="n">
        <v>0.73</v>
      </c>
      <c r="G17" s="0" t="n">
        <v>53</v>
      </c>
      <c r="H17" s="0" t="n">
        <v>191</v>
      </c>
      <c r="I17" s="0" t="n">
        <v>11</v>
      </c>
      <c r="J17" s="0" t="n">
        <v>4</v>
      </c>
      <c r="K17" s="14" t="n">
        <f aca="false">(AVERAGE(G17:J17)/AVERAGE(M17:AH17))*100</f>
        <v>1.07503853792011</v>
      </c>
      <c r="L17" s="0" t="s">
        <v>42</v>
      </c>
      <c r="M17" s="15" t="n">
        <v>5974.68634326694</v>
      </c>
      <c r="N17" s="15" t="n">
        <v>6761.81949553759</v>
      </c>
      <c r="O17" s="15" t="n">
        <v>6185.99797519784</v>
      </c>
      <c r="P17" s="15" t="n">
        <v>6170.40807893725</v>
      </c>
      <c r="Q17" s="15" t="n">
        <v>7139.86357510368</v>
      </c>
      <c r="R17" s="15" t="n">
        <v>4807.84485131561</v>
      </c>
      <c r="S17" s="15" t="n">
        <v>5231.29286849466</v>
      </c>
      <c r="T17" s="15" t="n">
        <v>6207.95266488158</v>
      </c>
      <c r="U17" s="15" t="n">
        <v>4916.85098025041</v>
      </c>
      <c r="V17" s="15" t="n">
        <v>5333.89211587167</v>
      </c>
      <c r="W17" s="15" t="n">
        <v>6985.94694273047</v>
      </c>
      <c r="X17" s="15" t="n">
        <v>5171.16579424462</v>
      </c>
      <c r="Y17" s="15" t="n">
        <v>7042.71679148666</v>
      </c>
      <c r="Z17" s="15" t="n">
        <v>4576.03842995451</v>
      </c>
      <c r="AA17" s="15" t="n">
        <v>6570.96351736311</v>
      </c>
      <c r="AB17" s="15" t="n">
        <v>5329.2722357106</v>
      </c>
      <c r="AC17" s="15" t="n">
        <v>9195.66789005497</v>
      </c>
      <c r="AD17" s="15" t="n">
        <v>7322.52903384769</v>
      </c>
      <c r="AE17" s="15" t="n">
        <v>8426.88323182745</v>
      </c>
      <c r="AF17" s="15" t="n">
        <v>7514.55994148934</v>
      </c>
      <c r="AG17" s="15" t="n">
        <v>2808.3361696592</v>
      </c>
      <c r="AH17" s="15" t="n">
        <v>2832.18871048135</v>
      </c>
    </row>
    <row r="18" customFormat="false" ht="12" hidden="false" customHeight="false" outlineLevel="0" collapsed="false">
      <c r="A18" s="0" t="s">
        <v>129</v>
      </c>
      <c r="B18" s="0" t="s">
        <v>48</v>
      </c>
      <c r="C18" s="0" t="s">
        <v>49</v>
      </c>
      <c r="D18" s="0" t="s">
        <v>39</v>
      </c>
      <c r="E18" s="0" t="n">
        <v>0.2</v>
      </c>
      <c r="F18" s="0" t="n">
        <v>0.82</v>
      </c>
      <c r="G18" s="0" t="n">
        <v>13</v>
      </c>
      <c r="H18" s="0" t="n">
        <v>52</v>
      </c>
      <c r="I18" s="0" t="n">
        <v>9</v>
      </c>
      <c r="J18" s="0" t="n">
        <v>2</v>
      </c>
      <c r="K18" s="14" t="n">
        <f aca="false">(AVERAGE(G18:J18)/AVERAGE(M18:AH18))*100</f>
        <v>0.602367864030476</v>
      </c>
      <c r="L18" s="0" t="s">
        <v>48</v>
      </c>
      <c r="M18" s="15" t="n">
        <v>6581.46349065008</v>
      </c>
      <c r="N18" s="15" t="n">
        <v>4249.74245694665</v>
      </c>
      <c r="O18" s="15" t="n">
        <v>3761.299998099</v>
      </c>
      <c r="P18" s="15" t="n">
        <v>5381.13094797292</v>
      </c>
      <c r="Q18" s="15" t="n">
        <v>3825.33614806002</v>
      </c>
      <c r="R18" s="15" t="n">
        <v>2522.31329607965</v>
      </c>
      <c r="S18" s="15" t="n">
        <v>5534.117347134</v>
      </c>
      <c r="T18" s="15" t="n">
        <v>4125.16718926818</v>
      </c>
      <c r="U18" s="15" t="n">
        <v>3012.18147286547</v>
      </c>
      <c r="V18" s="15" t="n">
        <v>5343.77884824586</v>
      </c>
      <c r="W18" s="15" t="n">
        <v>4207.1475708831</v>
      </c>
      <c r="X18" s="15" t="n">
        <v>2198.75525359129</v>
      </c>
      <c r="Y18" s="15" t="n">
        <v>1340.07250060232</v>
      </c>
      <c r="Z18" s="15" t="n">
        <v>2305.77198843897</v>
      </c>
      <c r="AA18" s="15" t="n">
        <v>1346.78391566669</v>
      </c>
      <c r="AB18" s="15" t="n">
        <v>1520.64704161631</v>
      </c>
      <c r="AC18" s="15" t="n">
        <v>964.325314561854</v>
      </c>
      <c r="AD18" s="15" t="n">
        <v>1256.02387576228</v>
      </c>
      <c r="AE18" s="15" t="n">
        <v>933.328920244999</v>
      </c>
      <c r="AF18" s="15" t="n">
        <v>1119.40037926149</v>
      </c>
      <c r="AG18" s="15" t="n">
        <v>3619.95250513616</v>
      </c>
      <c r="AH18" s="15" t="n">
        <v>4244.07163269528</v>
      </c>
    </row>
    <row r="19" customFormat="false" ht="12" hidden="false" customHeight="false" outlineLevel="0" collapsed="false">
      <c r="A19" s="0" t="s">
        <v>128</v>
      </c>
      <c r="B19" s="0" t="s">
        <v>42</v>
      </c>
      <c r="C19" s="0" t="s">
        <v>43</v>
      </c>
      <c r="D19" s="0" t="s">
        <v>35</v>
      </c>
      <c r="E19" s="0" t="n">
        <v>0.22</v>
      </c>
      <c r="F19" s="0" t="n">
        <v>0.73</v>
      </c>
      <c r="G19" s="0" t="n">
        <v>53</v>
      </c>
      <c r="H19" s="0" t="n">
        <v>191</v>
      </c>
      <c r="I19" s="0" t="n">
        <v>66</v>
      </c>
      <c r="J19" s="0" t="n">
        <v>25</v>
      </c>
      <c r="K19" s="14" t="n">
        <f aca="false">(AVERAGE(G19:J19)/AVERAGE(M19:AH19))*100</f>
        <v>1.39049386178856</v>
      </c>
      <c r="L19" s="0" t="s">
        <v>130</v>
      </c>
      <c r="M19" s="15" t="n">
        <v>5974.68634326694</v>
      </c>
      <c r="N19" s="15" t="n">
        <v>6761.81949553759</v>
      </c>
      <c r="O19" s="15" t="n">
        <v>6185.99797519784</v>
      </c>
      <c r="P19" s="15" t="n">
        <v>6170.40807893725</v>
      </c>
      <c r="Q19" s="15" t="n">
        <v>7139.86357510368</v>
      </c>
      <c r="R19" s="15" t="n">
        <v>4807.84485131561</v>
      </c>
      <c r="S19" s="15" t="n">
        <v>5231.29286849466</v>
      </c>
      <c r="T19" s="15" t="n">
        <v>6207.95266488158</v>
      </c>
      <c r="U19" s="15" t="n">
        <v>4916.85098025041</v>
      </c>
      <c r="V19" s="15" t="n">
        <v>5333.89211587167</v>
      </c>
      <c r="W19" s="15" t="n">
        <v>6985.94694273047</v>
      </c>
      <c r="X19" s="15" t="n">
        <v>5171.16579424462</v>
      </c>
      <c r="Y19" s="15" t="n">
        <v>7042.71679148666</v>
      </c>
      <c r="Z19" s="15" t="n">
        <v>4576.03842995451</v>
      </c>
      <c r="AA19" s="15" t="n">
        <v>6570.96351736311</v>
      </c>
      <c r="AB19" s="15" t="n">
        <v>5329.2722357106</v>
      </c>
      <c r="AC19" s="15" t="n">
        <v>9195.66789005497</v>
      </c>
      <c r="AD19" s="15" t="n">
        <v>7322.52903384769</v>
      </c>
      <c r="AE19" s="15" t="n">
        <v>8426.88323182745</v>
      </c>
      <c r="AF19" s="15" t="n">
        <v>7514.55994148934</v>
      </c>
      <c r="AG19" s="15" t="n">
        <v>2808.3361696592</v>
      </c>
      <c r="AH19" s="15" t="n">
        <v>2832.18871048135</v>
      </c>
    </row>
    <row r="22" customFormat="false" ht="12" hidden="false" customHeight="false" outlineLevel="0" collapsed="false">
      <c r="H22" s="16"/>
      <c r="I22" s="16"/>
      <c r="J22" s="16"/>
      <c r="K22" s="16"/>
    </row>
  </sheetData>
  <printOptions headings="false" gridLines="false" gridLinesSet="true" horizontalCentered="false" verticalCentered="false"/>
  <pageMargins left="0.7875" right="0.7875" top="1.05277777777778" bottom="1.05277777777778"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286</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en-US</dc:language>
  <cp:lastModifiedBy>Korsching</cp:lastModifiedBy>
  <dcterms:modified xsi:type="dcterms:W3CDTF">2022-01-04T17:00:48Z</dcterms:modified>
  <cp:revision>85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