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/style1.xml" ContentType="application/vnd.ms-office.chartstyle+xml"/>
  <Override PartName="/xl/charts/colors1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autoCompressPictures="0"/>
  <bookViews>
    <workbookView xWindow="0" yWindow="440" windowWidth="20740" windowHeight="1176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1" i="1" l="1"/>
  <c r="J11" i="1"/>
  <c r="N16" i="1"/>
  <c r="M11" i="1"/>
  <c r="M16" i="1"/>
  <c r="E11" i="1"/>
  <c r="B11" i="1"/>
  <c r="E16" i="1"/>
  <c r="D11" i="1"/>
  <c r="D16" i="1"/>
  <c r="L10" i="1"/>
  <c r="J10" i="1"/>
  <c r="L15" i="1"/>
  <c r="K10" i="1"/>
  <c r="K15" i="1"/>
  <c r="C10" i="1"/>
  <c r="B10" i="1"/>
  <c r="C15" i="1"/>
  <c r="B15" i="1"/>
  <c r="J9" i="1"/>
  <c r="J14" i="1"/>
  <c r="P11" i="1"/>
  <c r="P16" i="1"/>
  <c r="O11" i="1"/>
  <c r="O16" i="1"/>
  <c r="L11" i="1"/>
  <c r="L16" i="1"/>
  <c r="K11" i="1"/>
  <c r="K16" i="1"/>
  <c r="J16" i="1"/>
  <c r="H11" i="1"/>
  <c r="H16" i="1"/>
  <c r="G11" i="1"/>
  <c r="G16" i="1"/>
  <c r="F11" i="1"/>
  <c r="F16" i="1"/>
  <c r="C11" i="1"/>
  <c r="C16" i="1"/>
  <c r="B16" i="1"/>
  <c r="P10" i="1"/>
  <c r="P15" i="1"/>
  <c r="O10" i="1"/>
  <c r="O15" i="1"/>
  <c r="N10" i="1"/>
  <c r="N15" i="1"/>
  <c r="M10" i="1"/>
  <c r="M15" i="1"/>
  <c r="J15" i="1"/>
  <c r="H10" i="1"/>
  <c r="H15" i="1"/>
  <c r="G10" i="1"/>
  <c r="G15" i="1"/>
  <c r="F10" i="1"/>
  <c r="F15" i="1"/>
  <c r="E10" i="1"/>
  <c r="E15" i="1"/>
  <c r="D10" i="1"/>
  <c r="D15" i="1"/>
  <c r="P9" i="1"/>
  <c r="P14" i="1"/>
  <c r="O9" i="1"/>
  <c r="O14" i="1"/>
  <c r="N9" i="1"/>
  <c r="N14" i="1"/>
  <c r="M9" i="1"/>
  <c r="M14" i="1"/>
  <c r="L9" i="1"/>
  <c r="L14" i="1"/>
  <c r="K9" i="1"/>
  <c r="K14" i="1"/>
  <c r="H9" i="1"/>
  <c r="G9" i="1"/>
  <c r="B9" i="1"/>
  <c r="G14" i="1"/>
  <c r="F9" i="1"/>
  <c r="F14" i="1"/>
  <c r="E9" i="1"/>
  <c r="E14" i="1"/>
  <c r="D9" i="1"/>
  <c r="C9" i="1"/>
  <c r="C14" i="1"/>
  <c r="B14" i="1"/>
  <c r="O18" i="1"/>
  <c r="O19" i="1"/>
  <c r="P19" i="1"/>
  <c r="P18" i="1"/>
  <c r="B19" i="1"/>
  <c r="B18" i="1"/>
  <c r="K18" i="1"/>
  <c r="K19" i="1"/>
  <c r="C18" i="1"/>
  <c r="C19" i="1"/>
  <c r="L18" i="1"/>
  <c r="L19" i="1"/>
  <c r="E18" i="1"/>
  <c r="E19" i="1"/>
  <c r="N18" i="1"/>
  <c r="N19" i="1"/>
  <c r="F19" i="1"/>
  <c r="F18" i="1"/>
  <c r="G19" i="1"/>
  <c r="G18" i="1"/>
  <c r="M18" i="1"/>
  <c r="M19" i="1"/>
  <c r="J18" i="1"/>
  <c r="J19" i="1"/>
  <c r="D14" i="1"/>
  <c r="H14" i="1"/>
  <c r="H18" i="1"/>
  <c r="H19" i="1"/>
  <c r="D18" i="1"/>
  <c r="D19" i="1"/>
</calcChain>
</file>

<file path=xl/sharedStrings.xml><?xml version="1.0" encoding="utf-8"?>
<sst xmlns="http://schemas.openxmlformats.org/spreadsheetml/2006/main" count="9" uniqueCount="7">
  <si>
    <t>Raw data</t>
  </si>
  <si>
    <t>24h</t>
  </si>
  <si>
    <t>48h</t>
  </si>
  <si>
    <t>cell viability</t>
  </si>
  <si>
    <t>means</t>
  </si>
  <si>
    <t>SD</t>
  </si>
  <si>
    <t>Table SI. Raw data of CCK-8 proliferation assay.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</si>
</sst>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_ "/>
    <numFmt numFmtId="165" formatCode="0.000_ "/>
    <numFmt numFmtId="166" formatCode="0.0%"/>
  </numFmts>
  <fonts count="3" x14ac:knownFonts="1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9" fontId="1" fillId="0" borderId="1" xfId="0" applyNumberFormat="1" applyFont="1" applyBorder="1" applyAlignment="1">
      <alignment horizontal="left" vertical="center"/>
    </xf>
    <xf numFmtId="9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horizontal="left" vertical="center"/>
    </xf>
    <xf numFmtId="49" fontId="2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164" fontId="1" fillId="0" borderId="1" xfId="0" applyNumberFormat="1" applyFont="1" applyFill="1" applyBorder="1" applyAlignment="1">
      <alignment horizontal="left" vertical="center"/>
    </xf>
    <xf numFmtId="165" fontId="1" fillId="0" borderId="1" xfId="0" applyNumberFormat="1" applyFont="1" applyFill="1" applyBorder="1" applyAlignment="1">
      <alignment horizontal="left" vertic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1" xfId="0" applyNumberFormat="1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cell viability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Sheet1!$E$21</c:f>
              <c:strCache>
                <c:ptCount val="1"/>
                <c:pt idx="0">
                  <c:v>24h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Sheet1!$H$22:$H$28</c:f>
                <c:numCache>
                  <c:formatCode>General</c:formatCode>
                  <c:ptCount val="7"/>
                  <c:pt idx="0">
                    <c:v>0.0</c:v>
                  </c:pt>
                  <c:pt idx="1">
                    <c:v>0.0406255580593522</c:v>
                  </c:pt>
                  <c:pt idx="2">
                    <c:v>0.0918652316885793</c:v>
                  </c:pt>
                  <c:pt idx="3">
                    <c:v>0.105954168175621</c:v>
                  </c:pt>
                  <c:pt idx="4">
                    <c:v>0.0744870987153731</c:v>
                  </c:pt>
                  <c:pt idx="5">
                    <c:v>0.0432857435262616</c:v>
                  </c:pt>
                  <c:pt idx="6">
                    <c:v>0.0525937912979182</c:v>
                  </c:pt>
                </c:numCache>
              </c:numRef>
            </c:plus>
            <c:minus>
              <c:numRef>
                <c:f>Sheet1!$H$22:$H$28</c:f>
                <c:numCache>
                  <c:formatCode>General</c:formatCode>
                  <c:ptCount val="7"/>
                  <c:pt idx="0">
                    <c:v>0.0</c:v>
                  </c:pt>
                  <c:pt idx="1">
                    <c:v>0.0406255580593522</c:v>
                  </c:pt>
                  <c:pt idx="2">
                    <c:v>0.0918652316885793</c:v>
                  </c:pt>
                  <c:pt idx="3">
                    <c:v>0.105954168175621</c:v>
                  </c:pt>
                  <c:pt idx="4">
                    <c:v>0.0744870987153731</c:v>
                  </c:pt>
                  <c:pt idx="5">
                    <c:v>0.0432857435262616</c:v>
                  </c:pt>
                  <c:pt idx="6">
                    <c:v>0.0525937912979182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Sheet1!$D$22:$D$28</c:f>
              <c:numCache>
                <c:formatCode>General</c:formatCode>
                <c:ptCount val="7"/>
                <c:pt idx="0">
                  <c:v>0.0</c:v>
                </c:pt>
                <c:pt idx="1">
                  <c:v>0.5</c:v>
                </c:pt>
                <c:pt idx="2">
                  <c:v>1.0</c:v>
                </c:pt>
                <c:pt idx="3">
                  <c:v>2.0</c:v>
                </c:pt>
                <c:pt idx="4">
                  <c:v>3.0</c:v>
                </c:pt>
                <c:pt idx="5">
                  <c:v>5.0</c:v>
                </c:pt>
                <c:pt idx="6">
                  <c:v>10.0</c:v>
                </c:pt>
              </c:numCache>
            </c:numRef>
          </c:cat>
          <c:val>
            <c:numRef>
              <c:f>Sheet1!$E$22:$E$28</c:f>
              <c:numCache>
                <c:formatCode>0,000_ </c:formatCode>
                <c:ptCount val="7"/>
                <c:pt idx="0">
                  <c:v>1.0</c:v>
                </c:pt>
                <c:pt idx="1">
                  <c:v>1.21720514743053</c:v>
                </c:pt>
                <c:pt idx="2">
                  <c:v>1.38675958188153</c:v>
                </c:pt>
                <c:pt idx="3">
                  <c:v>1.75813432219731</c:v>
                </c:pt>
                <c:pt idx="4">
                  <c:v>1.86896308384422</c:v>
                </c:pt>
                <c:pt idx="5">
                  <c:v>1.4391114699852</c:v>
                </c:pt>
                <c:pt idx="6">
                  <c:v>1.22225351061412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7B-B04A-9DA3-BDD7072F6FE5}"/>
            </c:ext>
          </c:extLst>
        </c:ser>
        <c:ser>
          <c:idx val="1"/>
          <c:order val="1"/>
          <c:tx>
            <c:strRef>
              <c:f>Sheet1!$F$21</c:f>
              <c:strCache>
                <c:ptCount val="1"/>
                <c:pt idx="0">
                  <c:v>48h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Sheet1!$I$22:$I$28</c:f>
                <c:numCache>
                  <c:formatCode>General</c:formatCode>
                  <c:ptCount val="7"/>
                  <c:pt idx="0">
                    <c:v>0.0</c:v>
                  </c:pt>
                  <c:pt idx="1">
                    <c:v>0.0710270285785554</c:v>
                  </c:pt>
                  <c:pt idx="2">
                    <c:v>0.0706023721351775</c:v>
                  </c:pt>
                  <c:pt idx="3">
                    <c:v>0.0763742487352472</c:v>
                  </c:pt>
                  <c:pt idx="4">
                    <c:v>0.075428925927833</c:v>
                  </c:pt>
                  <c:pt idx="5">
                    <c:v>0.0385514384728695</c:v>
                  </c:pt>
                  <c:pt idx="6">
                    <c:v>0.117101429529301</c:v>
                  </c:pt>
                </c:numCache>
              </c:numRef>
            </c:plus>
            <c:minus>
              <c:numRef>
                <c:f>Sheet1!$I$22:$I$28</c:f>
                <c:numCache>
                  <c:formatCode>General</c:formatCode>
                  <c:ptCount val="7"/>
                  <c:pt idx="0">
                    <c:v>0.0</c:v>
                  </c:pt>
                  <c:pt idx="1">
                    <c:v>0.0710270285785554</c:v>
                  </c:pt>
                  <c:pt idx="2">
                    <c:v>0.0706023721351775</c:v>
                  </c:pt>
                  <c:pt idx="3">
                    <c:v>0.0763742487352472</c:v>
                  </c:pt>
                  <c:pt idx="4">
                    <c:v>0.075428925927833</c:v>
                  </c:pt>
                  <c:pt idx="5">
                    <c:v>0.0385514384728695</c:v>
                  </c:pt>
                  <c:pt idx="6">
                    <c:v>0.117101429529301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Sheet1!$D$22:$D$28</c:f>
              <c:numCache>
                <c:formatCode>General</c:formatCode>
                <c:ptCount val="7"/>
                <c:pt idx="0">
                  <c:v>0.0</c:v>
                </c:pt>
                <c:pt idx="1">
                  <c:v>0.5</c:v>
                </c:pt>
                <c:pt idx="2">
                  <c:v>1.0</c:v>
                </c:pt>
                <c:pt idx="3">
                  <c:v>2.0</c:v>
                </c:pt>
                <c:pt idx="4">
                  <c:v>3.0</c:v>
                </c:pt>
                <c:pt idx="5">
                  <c:v>5.0</c:v>
                </c:pt>
                <c:pt idx="6">
                  <c:v>10.0</c:v>
                </c:pt>
              </c:numCache>
            </c:numRef>
          </c:cat>
          <c:val>
            <c:numRef>
              <c:f>Sheet1!$F$22:$F$28</c:f>
              <c:numCache>
                <c:formatCode>0,000_ </c:formatCode>
                <c:ptCount val="7"/>
                <c:pt idx="0">
                  <c:v>1.0</c:v>
                </c:pt>
                <c:pt idx="1">
                  <c:v>1.21950604551596</c:v>
                </c:pt>
                <c:pt idx="2">
                  <c:v>1.39953731728724</c:v>
                </c:pt>
                <c:pt idx="3">
                  <c:v>1.78606574379235</c:v>
                </c:pt>
                <c:pt idx="4">
                  <c:v>1.90211874139009</c:v>
                </c:pt>
                <c:pt idx="5">
                  <c:v>1.67792335841884</c:v>
                </c:pt>
                <c:pt idx="6">
                  <c:v>1.31979139420119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7B-B04A-9DA3-BDD7072F6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4576824"/>
        <c:axId val="2133997672"/>
      </c:barChart>
      <c:catAx>
        <c:axId val="2134576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3997672"/>
        <c:crosses val="autoZero"/>
        <c:auto val="1"/>
        <c:lblAlgn val="ctr"/>
        <c:lblOffset val="100"/>
        <c:noMultiLvlLbl val="0"/>
      </c:catAx>
      <c:valAx>
        <c:axId val="2133997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0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4576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79375</xdr:colOff>
      <xdr:row>30</xdr:row>
      <xdr:rowOff>66040</xdr:rowOff>
    </xdr:from>
    <xdr:to>
      <xdr:col>7</xdr:col>
      <xdr:colOff>327660</xdr:colOff>
      <xdr:row>45</xdr:row>
      <xdr:rowOff>133350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4"/>
  <sheetViews>
    <sheetView tabSelected="1" zoomScale="200" zoomScaleNormal="200" zoomScalePageLayoutView="200" workbookViewId="0">
      <selection sqref="A1:G1"/>
    </sheetView>
  </sheetViews>
  <sheetFormatPr baseColWidth="10" defaultColWidth="9" defaultRowHeight="12" customHeight="1" x14ac:dyDescent="0"/>
  <cols>
    <col min="1" max="1" width="12.1640625" style="1" customWidth="1"/>
    <col min="2" max="8" width="6.1640625" style="1" bestFit="1" customWidth="1"/>
    <col min="9" max="16" width="5.33203125" style="1" bestFit="1" customWidth="1"/>
    <col min="17" max="17" width="13.33203125" style="2" customWidth="1"/>
    <col min="18" max="18" width="11.33203125" style="2" customWidth="1"/>
    <col min="19" max="19" width="11.6640625" style="2" customWidth="1"/>
    <col min="20" max="20" width="12.1640625" style="2" customWidth="1"/>
    <col min="21" max="21" width="13.33203125" style="2" customWidth="1"/>
    <col min="22" max="16384" width="9" style="2"/>
  </cols>
  <sheetData>
    <row r="1" spans="1:24" ht="12" customHeight="1">
      <c r="A1" s="21" t="s">
        <v>6</v>
      </c>
      <c r="B1" s="22"/>
      <c r="C1" s="22"/>
      <c r="D1" s="22"/>
      <c r="E1" s="22"/>
      <c r="F1" s="22"/>
      <c r="G1" s="23"/>
    </row>
    <row r="2" spans="1:24" ht="12" customHeight="1">
      <c r="A2" s="3" t="s">
        <v>0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5"/>
      <c r="R2" s="5"/>
      <c r="S2" s="5"/>
      <c r="T2" s="5"/>
      <c r="U2" s="5"/>
      <c r="V2" s="5"/>
    </row>
    <row r="3" spans="1:24" ht="12" customHeight="1">
      <c r="B3" s="4" t="s">
        <v>1</v>
      </c>
      <c r="C3" s="4"/>
      <c r="D3" s="4"/>
      <c r="E3" s="4"/>
      <c r="F3" s="4"/>
      <c r="I3" s="4"/>
      <c r="J3" s="4" t="s">
        <v>2</v>
      </c>
      <c r="K3" s="4"/>
      <c r="L3" s="4"/>
      <c r="M3" s="4"/>
      <c r="N3" s="4"/>
      <c r="O3" s="4"/>
      <c r="P3" s="4"/>
      <c r="Q3" s="5"/>
      <c r="R3" s="5"/>
      <c r="S3" s="5"/>
      <c r="T3" s="5"/>
      <c r="U3" s="5"/>
      <c r="V3" s="5"/>
      <c r="W3" s="5"/>
      <c r="X3" s="5"/>
    </row>
    <row r="4" spans="1:24" ht="12" customHeight="1">
      <c r="B4" s="6">
        <v>0</v>
      </c>
      <c r="C4" s="6">
        <v>0.5</v>
      </c>
      <c r="D4" s="7">
        <v>1</v>
      </c>
      <c r="E4" s="7">
        <v>2</v>
      </c>
      <c r="F4" s="4">
        <v>3</v>
      </c>
      <c r="G4" s="4">
        <v>5</v>
      </c>
      <c r="H4" s="4">
        <v>10</v>
      </c>
      <c r="I4" s="8"/>
      <c r="J4" s="6">
        <v>0</v>
      </c>
      <c r="K4" s="6">
        <v>0.5</v>
      </c>
      <c r="L4" s="7">
        <v>1</v>
      </c>
      <c r="M4" s="7">
        <v>2</v>
      </c>
      <c r="N4" s="4">
        <v>3</v>
      </c>
      <c r="O4" s="4">
        <v>5</v>
      </c>
      <c r="P4" s="4">
        <v>10</v>
      </c>
      <c r="Q4" s="9"/>
      <c r="R4" s="10"/>
      <c r="S4" s="9"/>
      <c r="T4" s="9"/>
      <c r="U4" s="9"/>
      <c r="V4" s="5"/>
      <c r="W4" s="5"/>
      <c r="X4" s="5"/>
    </row>
    <row r="5" spans="1:24" ht="12" customHeight="1">
      <c r="B5" s="11">
        <v>0.84699999999999998</v>
      </c>
      <c r="C5" s="12">
        <v>0.95599999999999996</v>
      </c>
      <c r="D5" s="12">
        <v>1.087</v>
      </c>
      <c r="E5" s="12">
        <v>1.3160000000000001</v>
      </c>
      <c r="F5" s="4">
        <v>1.2869999999999999</v>
      </c>
      <c r="G5" s="4">
        <v>1.103</v>
      </c>
      <c r="H5" s="4">
        <v>0.997</v>
      </c>
      <c r="I5" s="12"/>
      <c r="J5" s="12">
        <v>0.97099999999999997</v>
      </c>
      <c r="K5" s="12">
        <v>1.1080000000000001</v>
      </c>
      <c r="L5" s="12">
        <v>1.284</v>
      </c>
      <c r="M5" s="12">
        <v>1.5069999999999999</v>
      </c>
      <c r="N5" s="12">
        <v>1.607</v>
      </c>
      <c r="O5" s="12">
        <v>1.397</v>
      </c>
      <c r="P5" s="13">
        <v>1.127</v>
      </c>
      <c r="Q5" s="14"/>
      <c r="R5" s="14"/>
      <c r="S5" s="5"/>
      <c r="T5" s="5"/>
      <c r="U5" s="5"/>
      <c r="V5" s="5"/>
      <c r="W5" s="5"/>
      <c r="X5" s="5"/>
    </row>
    <row r="6" spans="1:24" ht="12" customHeight="1">
      <c r="B6" s="11">
        <v>0.84699999999999998</v>
      </c>
      <c r="C6" s="12">
        <v>0.98699999999999999</v>
      </c>
      <c r="D6" s="12">
        <v>0.997</v>
      </c>
      <c r="E6" s="12">
        <v>1.224</v>
      </c>
      <c r="F6" s="4">
        <v>1.3560000000000001</v>
      </c>
      <c r="G6" s="4">
        <v>1.0569999999999999</v>
      </c>
      <c r="H6" s="4">
        <v>0.95599999999999996</v>
      </c>
      <c r="I6" s="12"/>
      <c r="J6" s="12">
        <v>0.96399999999999997</v>
      </c>
      <c r="K6" s="12">
        <v>1.1559999999999999</v>
      </c>
      <c r="L6" s="12">
        <v>1.214</v>
      </c>
      <c r="M6" s="12">
        <v>1.512</v>
      </c>
      <c r="N6" s="12">
        <v>1.5609999999999999</v>
      </c>
      <c r="O6" s="12">
        <v>1.4330000000000001</v>
      </c>
      <c r="P6" s="13">
        <v>1.2589999999999999</v>
      </c>
      <c r="Q6" s="14"/>
      <c r="R6" s="14"/>
      <c r="S6" s="5"/>
      <c r="T6" s="5"/>
      <c r="U6" s="5"/>
      <c r="V6" s="5"/>
      <c r="W6" s="5"/>
      <c r="X6" s="5"/>
    </row>
    <row r="7" spans="1:24" ht="12" customHeight="1">
      <c r="B7" s="12">
        <v>0.86699999999999999</v>
      </c>
      <c r="C7" s="12">
        <v>0.96899999999999997</v>
      </c>
      <c r="D7" s="12">
        <v>1.1040000000000001</v>
      </c>
      <c r="E7" s="12">
        <v>1.2470000000000001</v>
      </c>
      <c r="F7" s="4">
        <v>1.3240000000000001</v>
      </c>
      <c r="G7" s="4">
        <v>1.1120000000000001</v>
      </c>
      <c r="H7" s="4">
        <v>0.96699999999999997</v>
      </c>
      <c r="I7" s="12"/>
      <c r="J7" s="12">
        <v>1.0189999999999999</v>
      </c>
      <c r="K7" s="12">
        <v>1.1279999999999999</v>
      </c>
      <c r="L7" s="12">
        <v>1.2569999999999999</v>
      </c>
      <c r="M7" s="12">
        <v>1.512</v>
      </c>
      <c r="N7" s="12">
        <v>1.597</v>
      </c>
      <c r="O7" s="12">
        <v>1.4870000000000001</v>
      </c>
      <c r="P7" s="13">
        <v>1.208</v>
      </c>
      <c r="Q7" s="14"/>
      <c r="R7" s="14"/>
      <c r="S7" s="5"/>
      <c r="T7" s="5"/>
      <c r="U7" s="5"/>
      <c r="V7" s="5"/>
      <c r="W7" s="5"/>
      <c r="X7" s="5"/>
    </row>
    <row r="8" spans="1:24" ht="12" customHeight="1">
      <c r="B8" s="15"/>
      <c r="C8" s="15"/>
      <c r="D8" s="3"/>
      <c r="E8" s="3"/>
      <c r="I8" s="3"/>
      <c r="J8" s="3"/>
      <c r="K8" s="3"/>
      <c r="L8" s="3"/>
      <c r="M8" s="4"/>
      <c r="N8" s="13"/>
      <c r="O8" s="13"/>
      <c r="P8" s="13"/>
      <c r="Q8" s="5"/>
      <c r="R8" s="5"/>
      <c r="S8" s="5"/>
      <c r="T8" s="5"/>
      <c r="U8" s="5"/>
      <c r="V8" s="5"/>
      <c r="W8" s="5"/>
      <c r="X8" s="5"/>
    </row>
    <row r="9" spans="1:24" ht="12" customHeight="1">
      <c r="B9" s="3">
        <f t="shared" ref="B9:H9" si="0">B5-0.314</f>
        <v>0.53299999999999992</v>
      </c>
      <c r="C9" s="3">
        <f t="shared" si="0"/>
        <v>0.6419999999999999</v>
      </c>
      <c r="D9" s="3">
        <f t="shared" si="0"/>
        <v>0.77299999999999991</v>
      </c>
      <c r="E9" s="3">
        <f t="shared" si="0"/>
        <v>1.002</v>
      </c>
      <c r="F9" s="3">
        <f t="shared" si="0"/>
        <v>0.97299999999999986</v>
      </c>
      <c r="G9" s="3">
        <f t="shared" si="0"/>
        <v>0.78899999999999992</v>
      </c>
      <c r="H9" s="3">
        <f t="shared" si="0"/>
        <v>0.68300000000000005</v>
      </c>
      <c r="I9" s="3"/>
      <c r="J9" s="3">
        <f t="shared" ref="J9:P9" si="1">J5-0.314</f>
        <v>0.65700000000000003</v>
      </c>
      <c r="K9" s="3">
        <f t="shared" si="1"/>
        <v>0.79400000000000004</v>
      </c>
      <c r="L9" s="3">
        <f t="shared" si="1"/>
        <v>0.97</v>
      </c>
      <c r="M9" s="3">
        <f t="shared" si="1"/>
        <v>1.1929999999999998</v>
      </c>
      <c r="N9" s="3">
        <f t="shared" si="1"/>
        <v>1.2929999999999999</v>
      </c>
      <c r="O9" s="3">
        <f t="shared" si="1"/>
        <v>1.083</v>
      </c>
      <c r="P9" s="3">
        <f t="shared" si="1"/>
        <v>0.81299999999999994</v>
      </c>
      <c r="Q9" s="16"/>
      <c r="R9" s="16"/>
      <c r="S9" s="16"/>
      <c r="T9" s="16"/>
      <c r="U9" s="16"/>
      <c r="V9" s="5"/>
      <c r="W9" s="5"/>
      <c r="X9" s="5"/>
    </row>
    <row r="10" spans="1:24" ht="12" customHeight="1">
      <c r="B10" s="3">
        <f t="shared" ref="B10:H10" si="2">B6-0.314</f>
        <v>0.53299999999999992</v>
      </c>
      <c r="C10" s="3">
        <f t="shared" si="2"/>
        <v>0.67300000000000004</v>
      </c>
      <c r="D10" s="3">
        <f t="shared" si="2"/>
        <v>0.68300000000000005</v>
      </c>
      <c r="E10" s="3">
        <f t="shared" si="2"/>
        <v>0.90999999999999992</v>
      </c>
      <c r="F10" s="3">
        <f t="shared" si="2"/>
        <v>1.042</v>
      </c>
      <c r="G10" s="3">
        <f t="shared" si="2"/>
        <v>0.74299999999999988</v>
      </c>
      <c r="H10" s="3">
        <f t="shared" si="2"/>
        <v>0.6419999999999999</v>
      </c>
      <c r="I10" s="3"/>
      <c r="J10" s="3">
        <f t="shared" ref="J10:P10" si="3">J6-0.314</f>
        <v>0.64999999999999991</v>
      </c>
      <c r="K10" s="3">
        <f t="shared" si="3"/>
        <v>0.84199999999999986</v>
      </c>
      <c r="L10" s="3">
        <f t="shared" si="3"/>
        <v>0.89999999999999991</v>
      </c>
      <c r="M10" s="3">
        <f t="shared" si="3"/>
        <v>1.198</v>
      </c>
      <c r="N10" s="3">
        <f t="shared" si="3"/>
        <v>1.2469999999999999</v>
      </c>
      <c r="O10" s="3">
        <f t="shared" si="3"/>
        <v>1.119</v>
      </c>
      <c r="P10" s="3">
        <f t="shared" si="3"/>
        <v>0.94499999999999984</v>
      </c>
      <c r="Q10" s="16"/>
      <c r="R10" s="16"/>
      <c r="S10" s="16"/>
      <c r="T10" s="16"/>
      <c r="U10" s="16"/>
      <c r="V10" s="5"/>
      <c r="W10" s="5"/>
      <c r="X10" s="5"/>
    </row>
    <row r="11" spans="1:24" ht="12" customHeight="1">
      <c r="B11" s="3">
        <f t="shared" ref="B11:H11" si="4">B7-0.314</f>
        <v>0.55299999999999994</v>
      </c>
      <c r="C11" s="3">
        <f t="shared" si="4"/>
        <v>0.65500000000000003</v>
      </c>
      <c r="D11" s="3">
        <f t="shared" si="4"/>
        <v>0.79</v>
      </c>
      <c r="E11" s="3">
        <f t="shared" si="4"/>
        <v>0.93300000000000005</v>
      </c>
      <c r="F11" s="3">
        <f t="shared" si="4"/>
        <v>1.01</v>
      </c>
      <c r="G11" s="3">
        <f t="shared" si="4"/>
        <v>0.79800000000000004</v>
      </c>
      <c r="H11" s="3">
        <f t="shared" si="4"/>
        <v>0.65300000000000002</v>
      </c>
      <c r="I11" s="3"/>
      <c r="J11" s="3">
        <f t="shared" ref="J11:P11" si="5">J7-0.314</f>
        <v>0.70499999999999985</v>
      </c>
      <c r="K11" s="3">
        <f t="shared" si="5"/>
        <v>0.81399999999999983</v>
      </c>
      <c r="L11" s="3">
        <f t="shared" si="5"/>
        <v>0.94299999999999984</v>
      </c>
      <c r="M11" s="3">
        <f t="shared" si="5"/>
        <v>1.198</v>
      </c>
      <c r="N11" s="3">
        <f t="shared" si="5"/>
        <v>1.2829999999999999</v>
      </c>
      <c r="O11" s="3">
        <f t="shared" si="5"/>
        <v>1.173</v>
      </c>
      <c r="P11" s="3">
        <f t="shared" si="5"/>
        <v>0.89399999999999991</v>
      </c>
      <c r="Q11" s="16"/>
      <c r="R11" s="16"/>
      <c r="S11" s="16"/>
      <c r="T11" s="16"/>
      <c r="U11" s="16"/>
      <c r="V11" s="5"/>
      <c r="W11" s="5"/>
      <c r="X11" s="5"/>
    </row>
    <row r="12" spans="1:24" ht="12" customHeight="1">
      <c r="A12" s="3"/>
      <c r="B12" s="4"/>
      <c r="C12" s="4"/>
      <c r="D12" s="4"/>
      <c r="E12" s="4"/>
      <c r="I12" s="4"/>
      <c r="J12" s="4"/>
      <c r="K12" s="4"/>
      <c r="L12" s="4"/>
      <c r="M12" s="4"/>
      <c r="N12" s="4"/>
      <c r="O12" s="4"/>
      <c r="P12" s="4"/>
      <c r="Q12" s="5"/>
      <c r="R12" s="5"/>
      <c r="S12" s="5"/>
      <c r="T12" s="5"/>
      <c r="U12" s="5"/>
      <c r="V12" s="5"/>
      <c r="W12" s="5"/>
      <c r="X12" s="5"/>
    </row>
    <row r="13" spans="1:24" ht="12" customHeight="1">
      <c r="A13" s="3"/>
      <c r="B13" s="3"/>
      <c r="C13" s="3"/>
      <c r="D13" s="3"/>
      <c r="E13" s="3"/>
      <c r="I13" s="3"/>
      <c r="J13" s="3"/>
      <c r="K13" s="3"/>
      <c r="L13" s="3"/>
      <c r="M13" s="4"/>
      <c r="N13" s="4"/>
      <c r="O13" s="4"/>
      <c r="P13" s="4"/>
      <c r="Q13" s="5"/>
      <c r="R13" s="5"/>
      <c r="S13" s="5"/>
      <c r="T13" s="5"/>
      <c r="U13" s="5"/>
      <c r="V13" s="5"/>
      <c r="W13" s="5"/>
      <c r="X13" s="5"/>
    </row>
    <row r="14" spans="1:24" ht="12" customHeight="1">
      <c r="A14" s="3" t="s">
        <v>3</v>
      </c>
      <c r="B14" s="17">
        <f>B9/$B9</f>
        <v>1</v>
      </c>
      <c r="C14" s="17">
        <f t="shared" ref="C14:H14" si="6">C9/$B9</f>
        <v>1.2045028142589118</v>
      </c>
      <c r="D14" s="17">
        <f t="shared" si="6"/>
        <v>1.450281425891182</v>
      </c>
      <c r="E14" s="17">
        <f t="shared" si="6"/>
        <v>1.8799249530956852</v>
      </c>
      <c r="F14" s="17">
        <f t="shared" si="6"/>
        <v>1.8255159474671669</v>
      </c>
      <c r="G14" s="17">
        <f t="shared" si="6"/>
        <v>1.4803001876172608</v>
      </c>
      <c r="H14" s="17">
        <f t="shared" si="6"/>
        <v>1.2814258911819891</v>
      </c>
      <c r="I14" s="18"/>
      <c r="J14" s="18">
        <f>J9/$J9</f>
        <v>1</v>
      </c>
      <c r="K14" s="18">
        <f t="shared" ref="K14:P14" si="7">K9/$J9</f>
        <v>1.208523592085236</v>
      </c>
      <c r="L14" s="18">
        <f t="shared" si="7"/>
        <v>1.476407914764079</v>
      </c>
      <c r="M14" s="18">
        <f t="shared" si="7"/>
        <v>1.815829528158295</v>
      </c>
      <c r="N14" s="18">
        <f t="shared" si="7"/>
        <v>1.968036529680365</v>
      </c>
      <c r="O14" s="18">
        <f t="shared" si="7"/>
        <v>1.6484018264840181</v>
      </c>
      <c r="P14" s="18">
        <f t="shared" si="7"/>
        <v>1.237442922374429</v>
      </c>
      <c r="Q14" s="16"/>
      <c r="R14" s="16"/>
      <c r="S14" s="16"/>
      <c r="T14" s="16"/>
      <c r="U14" s="16"/>
      <c r="V14" s="5"/>
      <c r="W14" s="5"/>
      <c r="X14" s="5"/>
    </row>
    <row r="15" spans="1:24" ht="12" customHeight="1">
      <c r="A15" s="3"/>
      <c r="B15" s="17">
        <f>B10/$B10</f>
        <v>1</v>
      </c>
      <c r="C15" s="17">
        <f t="shared" ref="C15:H15" si="8">C10/$B10</f>
        <v>1.2626641651031898</v>
      </c>
      <c r="D15" s="17">
        <f t="shared" si="8"/>
        <v>1.2814258911819891</v>
      </c>
      <c r="E15" s="17">
        <f t="shared" si="8"/>
        <v>1.7073170731707319</v>
      </c>
      <c r="F15" s="17">
        <f t="shared" si="8"/>
        <v>1.9549718574108821</v>
      </c>
      <c r="G15" s="17">
        <f t="shared" si="8"/>
        <v>1.3939962476547842</v>
      </c>
      <c r="H15" s="17">
        <f t="shared" si="8"/>
        <v>1.2045028142589118</v>
      </c>
      <c r="I15" s="18"/>
      <c r="J15" s="18">
        <f>J10/$J10</f>
        <v>1</v>
      </c>
      <c r="K15" s="18">
        <f t="shared" ref="K15:P15" si="9">K10/$J10</f>
        <v>1.2953846153846154</v>
      </c>
      <c r="L15" s="18">
        <f t="shared" si="9"/>
        <v>1.3846153846153846</v>
      </c>
      <c r="M15" s="18">
        <f t="shared" si="9"/>
        <v>1.8430769230769233</v>
      </c>
      <c r="N15" s="18">
        <f t="shared" si="9"/>
        <v>1.9184615384615384</v>
      </c>
      <c r="O15" s="18">
        <f t="shared" si="9"/>
        <v>1.7215384615384617</v>
      </c>
      <c r="P15" s="18">
        <f t="shared" si="9"/>
        <v>1.4538461538461538</v>
      </c>
      <c r="Q15" s="16"/>
      <c r="R15" s="16"/>
      <c r="S15" s="16"/>
      <c r="T15" s="16"/>
      <c r="U15" s="16"/>
      <c r="V15" s="5"/>
      <c r="W15" s="5"/>
      <c r="X15" s="5"/>
    </row>
    <row r="16" spans="1:24" ht="12" customHeight="1">
      <c r="A16" s="3"/>
      <c r="B16" s="17">
        <f>B11/$B11</f>
        <v>1</v>
      </c>
      <c r="C16" s="17">
        <f t="shared" ref="C16:H16" si="10">C11/$B11</f>
        <v>1.1844484629294758</v>
      </c>
      <c r="D16" s="17">
        <f t="shared" si="10"/>
        <v>1.4285714285714288</v>
      </c>
      <c r="E16" s="17">
        <f t="shared" si="10"/>
        <v>1.6871609403254977</v>
      </c>
      <c r="F16" s="17">
        <f t="shared" si="10"/>
        <v>1.8264014466546115</v>
      </c>
      <c r="G16" s="17">
        <f t="shared" si="10"/>
        <v>1.4430379746835444</v>
      </c>
      <c r="H16" s="17">
        <f t="shared" si="10"/>
        <v>1.1808318264014468</v>
      </c>
      <c r="I16" s="18"/>
      <c r="J16" s="18">
        <f>J11/$J11</f>
        <v>1</v>
      </c>
      <c r="K16" s="18">
        <f t="shared" ref="K16:P16" si="11">K11/$J11</f>
        <v>1.1546099290780143</v>
      </c>
      <c r="L16" s="18">
        <f t="shared" si="11"/>
        <v>1.3375886524822695</v>
      </c>
      <c r="M16" s="18">
        <f t="shared" si="11"/>
        <v>1.6992907801418442</v>
      </c>
      <c r="N16" s="18">
        <f t="shared" si="11"/>
        <v>1.8198581560283691</v>
      </c>
      <c r="O16" s="18">
        <f t="shared" si="11"/>
        <v>1.6638297872340431</v>
      </c>
      <c r="P16" s="18">
        <f t="shared" si="11"/>
        <v>1.2680851063829788</v>
      </c>
      <c r="Q16" s="16"/>
      <c r="R16" s="16"/>
      <c r="S16" s="16"/>
      <c r="T16" s="16"/>
      <c r="U16" s="16"/>
      <c r="V16" s="5"/>
      <c r="W16" s="5"/>
      <c r="X16" s="5"/>
    </row>
    <row r="17" spans="1:24" ht="12" customHeight="1">
      <c r="A17" s="4"/>
      <c r="B17" s="4"/>
      <c r="C17" s="4"/>
      <c r="D17" s="4"/>
      <c r="E17" s="4"/>
      <c r="I17" s="4"/>
      <c r="J17" s="4"/>
      <c r="K17" s="4"/>
      <c r="L17" s="4"/>
      <c r="M17" s="4"/>
      <c r="N17" s="4"/>
      <c r="O17" s="4"/>
      <c r="P17" s="4"/>
      <c r="Q17" s="5"/>
      <c r="R17" s="5"/>
      <c r="S17" s="5"/>
      <c r="T17" s="5"/>
      <c r="U17" s="5"/>
      <c r="V17" s="5"/>
      <c r="W17" s="5"/>
      <c r="X17" s="5"/>
    </row>
    <row r="18" spans="1:24" ht="12" customHeight="1">
      <c r="A18" s="4" t="s">
        <v>4</v>
      </c>
      <c r="B18" s="19">
        <f>AVERAGE(B14:B16)</f>
        <v>1</v>
      </c>
      <c r="C18" s="19">
        <f t="shared" ref="C18:H18" si="12">AVERAGE(C14:C16)</f>
        <v>1.2172051474305257</v>
      </c>
      <c r="D18" s="19">
        <f t="shared" si="12"/>
        <v>1.3867595818815335</v>
      </c>
      <c r="E18" s="19">
        <f t="shared" si="12"/>
        <v>1.7581343221973051</v>
      </c>
      <c r="F18" s="19">
        <f t="shared" si="12"/>
        <v>1.8689630838442202</v>
      </c>
      <c r="G18" s="19">
        <f t="shared" si="12"/>
        <v>1.4391114699851968</v>
      </c>
      <c r="H18" s="19">
        <f t="shared" si="12"/>
        <v>1.2222535106141159</v>
      </c>
      <c r="I18" s="19"/>
      <c r="J18" s="19">
        <f>AVERAGE(J14:J16)</f>
        <v>1</v>
      </c>
      <c r="K18" s="19">
        <f t="shared" ref="K18:P18" si="13">AVERAGE(K14:K16)</f>
        <v>1.2195060455159552</v>
      </c>
      <c r="L18" s="19">
        <f t="shared" si="13"/>
        <v>1.3995373172872443</v>
      </c>
      <c r="M18" s="19">
        <f t="shared" si="13"/>
        <v>1.7860657437923539</v>
      </c>
      <c r="N18" s="19">
        <f t="shared" si="13"/>
        <v>1.9021187413900906</v>
      </c>
      <c r="O18" s="19">
        <f t="shared" si="13"/>
        <v>1.6779233584188411</v>
      </c>
      <c r="P18" s="19">
        <f t="shared" si="13"/>
        <v>1.3197913942011874</v>
      </c>
      <c r="Q18" s="16"/>
      <c r="R18" s="16"/>
      <c r="S18" s="16"/>
      <c r="T18" s="16"/>
      <c r="U18" s="16"/>
      <c r="V18" s="5"/>
      <c r="W18" s="5"/>
      <c r="X18" s="5"/>
    </row>
    <row r="19" spans="1:24" ht="12" customHeight="1">
      <c r="A19" s="4" t="s">
        <v>5</v>
      </c>
      <c r="B19" s="19">
        <f>STDEV(B14:B16)</f>
        <v>0</v>
      </c>
      <c r="C19" s="19">
        <f t="shared" ref="C19:H19" si="14">STDEV(C14:C16)</f>
        <v>4.0625558059352189E-2</v>
      </c>
      <c r="D19" s="19">
        <f t="shared" si="14"/>
        <v>9.1865231688579296E-2</v>
      </c>
      <c r="E19" s="19">
        <f t="shared" si="14"/>
        <v>0.10595416817562113</v>
      </c>
      <c r="F19" s="19">
        <f t="shared" si="14"/>
        <v>7.4487098715373082E-2</v>
      </c>
      <c r="G19" s="19">
        <f t="shared" si="14"/>
        <v>4.3285743526261626E-2</v>
      </c>
      <c r="H19" s="19">
        <f t="shared" si="14"/>
        <v>5.2593791297918226E-2</v>
      </c>
      <c r="I19" s="19"/>
      <c r="J19" s="19">
        <f>STDEV(J14:J16)</f>
        <v>0</v>
      </c>
      <c r="K19" s="19">
        <f t="shared" ref="K19:P19" si="15">STDEV(K14:K16)</f>
        <v>7.1027028578555362E-2</v>
      </c>
      <c r="L19" s="19">
        <f t="shared" si="15"/>
        <v>7.0602372135177477E-2</v>
      </c>
      <c r="M19" s="19">
        <f t="shared" si="15"/>
        <v>7.6374248735247244E-2</v>
      </c>
      <c r="N19" s="19">
        <f t="shared" si="15"/>
        <v>7.5428925927832999E-2</v>
      </c>
      <c r="O19" s="19">
        <f t="shared" si="15"/>
        <v>3.8551438472869466E-2</v>
      </c>
      <c r="P19" s="19">
        <f t="shared" si="15"/>
        <v>0.11710142952930072</v>
      </c>
      <c r="Q19" s="16"/>
      <c r="R19" s="16"/>
      <c r="S19" s="16"/>
      <c r="T19" s="16"/>
      <c r="U19" s="16"/>
      <c r="V19" s="5"/>
      <c r="W19" s="5"/>
      <c r="X19" s="5"/>
    </row>
    <row r="20" spans="1:24" ht="12" customHeight="1">
      <c r="A20" s="4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5"/>
      <c r="R20" s="5"/>
      <c r="S20" s="5"/>
      <c r="T20" s="5"/>
      <c r="U20" s="5"/>
      <c r="V20" s="5"/>
      <c r="W20" s="5"/>
      <c r="X20" s="5"/>
    </row>
    <row r="21" spans="1:24" ht="12" customHeight="1">
      <c r="A21" s="4"/>
      <c r="B21" s="4"/>
      <c r="C21" s="4"/>
      <c r="D21" s="4"/>
      <c r="E21" s="4" t="s">
        <v>1</v>
      </c>
      <c r="F21" s="4" t="s">
        <v>2</v>
      </c>
      <c r="G21" s="4"/>
      <c r="H21" s="4"/>
      <c r="I21" s="4"/>
      <c r="J21" s="4"/>
      <c r="K21" s="4"/>
      <c r="L21" s="4"/>
      <c r="M21" s="4"/>
      <c r="R21" s="5"/>
      <c r="S21" s="5"/>
      <c r="T21" s="5"/>
      <c r="U21" s="5"/>
      <c r="V21" s="5"/>
      <c r="W21" s="5"/>
      <c r="X21" s="5"/>
    </row>
    <row r="22" spans="1:24" ht="12" customHeight="1">
      <c r="A22" s="4"/>
      <c r="B22" s="4"/>
      <c r="C22" s="4"/>
      <c r="D22" s="6">
        <v>0</v>
      </c>
      <c r="E22" s="19">
        <v>1</v>
      </c>
      <c r="F22" s="19">
        <v>1</v>
      </c>
      <c r="G22" s="19"/>
      <c r="H22" s="19">
        <v>0</v>
      </c>
      <c r="I22" s="19">
        <v>0</v>
      </c>
      <c r="J22" s="19"/>
      <c r="K22" s="19"/>
      <c r="L22" s="19"/>
      <c r="M22" s="19"/>
      <c r="N22" s="19"/>
      <c r="O22" s="19"/>
      <c r="P22" s="19"/>
      <c r="R22" s="5"/>
      <c r="S22" s="5"/>
      <c r="T22" s="5"/>
      <c r="U22" s="5"/>
      <c r="V22" s="5"/>
      <c r="W22" s="5"/>
      <c r="X22" s="5"/>
    </row>
    <row r="23" spans="1:24" ht="12" customHeight="1">
      <c r="A23" s="4"/>
      <c r="B23" s="4"/>
      <c r="C23" s="4"/>
      <c r="D23" s="6">
        <v>0.5</v>
      </c>
      <c r="E23" s="19">
        <v>1.2172051474305301</v>
      </c>
      <c r="F23" s="19">
        <v>1.2195060455159601</v>
      </c>
      <c r="G23" s="19"/>
      <c r="H23" s="19">
        <v>4.0625558059352203E-2</v>
      </c>
      <c r="I23" s="19">
        <v>7.1027028578555404E-2</v>
      </c>
      <c r="J23" s="19"/>
      <c r="K23" s="19"/>
      <c r="L23" s="19"/>
      <c r="M23" s="19"/>
      <c r="N23" s="19"/>
      <c r="O23" s="19"/>
      <c r="P23" s="19"/>
      <c r="R23" s="5"/>
      <c r="S23" s="5"/>
      <c r="T23" s="5"/>
      <c r="U23" s="5"/>
      <c r="V23" s="5"/>
      <c r="W23" s="5"/>
      <c r="X23" s="5"/>
    </row>
    <row r="24" spans="1:24" ht="12" customHeight="1">
      <c r="A24" s="4"/>
      <c r="B24" s="4"/>
      <c r="C24" s="4"/>
      <c r="D24" s="7">
        <v>1</v>
      </c>
      <c r="E24" s="19">
        <v>1.3867595818815299</v>
      </c>
      <c r="F24" s="19">
        <v>1.3995373172872401</v>
      </c>
      <c r="G24" s="19"/>
      <c r="H24" s="19">
        <v>9.1865231688579296E-2</v>
      </c>
      <c r="I24" s="19">
        <v>7.0602372135177505E-2</v>
      </c>
      <c r="J24" s="19"/>
      <c r="K24" s="19"/>
      <c r="L24" s="19"/>
      <c r="M24" s="19"/>
      <c r="N24" s="19"/>
      <c r="O24" s="19"/>
      <c r="P24" s="19"/>
      <c r="Q24" s="5"/>
      <c r="R24" s="5"/>
      <c r="S24" s="5"/>
      <c r="T24" s="5"/>
      <c r="U24" s="5"/>
      <c r="V24" s="5"/>
      <c r="W24" s="5"/>
      <c r="X24" s="5"/>
    </row>
    <row r="25" spans="1:24" ht="12" customHeight="1">
      <c r="A25" s="4"/>
      <c r="B25" s="4"/>
      <c r="C25" s="4"/>
      <c r="D25" s="7">
        <v>2</v>
      </c>
      <c r="E25" s="19">
        <v>1.75813432219731</v>
      </c>
      <c r="F25" s="19">
        <v>1.7860657437923499</v>
      </c>
      <c r="G25" s="19"/>
      <c r="H25" s="19">
        <v>0.10595416817562101</v>
      </c>
      <c r="I25" s="19">
        <v>7.6374248735247202E-2</v>
      </c>
      <c r="J25" s="19"/>
      <c r="K25" s="19"/>
      <c r="L25" s="19"/>
      <c r="P25" s="4"/>
      <c r="Q25" s="5"/>
      <c r="R25" s="5"/>
      <c r="S25" s="5"/>
      <c r="T25" s="5"/>
      <c r="U25" s="5"/>
      <c r="V25" s="5"/>
      <c r="W25" s="5"/>
      <c r="X25" s="5"/>
    </row>
    <row r="26" spans="1:24" ht="12" customHeight="1">
      <c r="D26" s="4">
        <v>3</v>
      </c>
      <c r="E26" s="19">
        <v>1.8689630838442199</v>
      </c>
      <c r="F26" s="19">
        <v>1.90211874139009</v>
      </c>
      <c r="G26" s="19"/>
      <c r="H26" s="19">
        <v>7.4487098715373096E-2</v>
      </c>
      <c r="I26" s="19">
        <v>7.5428925927832999E-2</v>
      </c>
      <c r="J26" s="20"/>
      <c r="K26" s="20"/>
      <c r="L26" s="4"/>
      <c r="M26" s="4"/>
    </row>
    <row r="27" spans="1:24" ht="12" customHeight="1">
      <c r="D27" s="4">
        <v>5</v>
      </c>
      <c r="E27" s="19">
        <v>1.4391114699851999</v>
      </c>
      <c r="F27" s="19">
        <v>1.67792335841884</v>
      </c>
      <c r="G27" s="19"/>
      <c r="H27" s="19">
        <v>4.3285743526261598E-2</v>
      </c>
      <c r="I27" s="19">
        <v>3.8551438472869501E-2</v>
      </c>
      <c r="J27" s="20"/>
      <c r="K27" s="20"/>
      <c r="L27" s="4"/>
      <c r="M27" s="4"/>
    </row>
    <row r="28" spans="1:24" ht="12" customHeight="1">
      <c r="D28" s="4">
        <v>10</v>
      </c>
      <c r="E28" s="19">
        <v>1.2222535106141199</v>
      </c>
      <c r="F28" s="19">
        <v>1.3197913942011901</v>
      </c>
      <c r="G28" s="19"/>
      <c r="H28" s="19">
        <v>5.2593791297918198E-2</v>
      </c>
      <c r="I28" s="19">
        <v>0.117101429529301</v>
      </c>
      <c r="J28" s="20"/>
      <c r="K28" s="20"/>
      <c r="L28" s="4"/>
      <c r="M28" s="4"/>
    </row>
    <row r="29" spans="1:24" ht="12" customHeight="1">
      <c r="L29" s="4"/>
      <c r="M29" s="4"/>
    </row>
    <row r="30" spans="1:24" ht="12" customHeight="1">
      <c r="L30" s="4"/>
      <c r="M30" s="4"/>
    </row>
    <row r="31" spans="1:24" ht="12" customHeight="1">
      <c r="L31" s="4"/>
      <c r="M31" s="4"/>
    </row>
    <row r="32" spans="1:24" ht="12" customHeight="1">
      <c r="L32" s="4"/>
      <c r="M32" s="4"/>
    </row>
    <row r="33" spans="12:13" ht="12" customHeight="1">
      <c r="L33" s="4"/>
      <c r="M33" s="4"/>
    </row>
    <row r="34" spans="12:13" ht="12" customHeight="1">
      <c r="L34" s="4"/>
      <c r="M34" s="4"/>
    </row>
  </sheetData>
  <mergeCells count="1">
    <mergeCell ref="A1:G1"/>
  </mergeCells>
  <pageMargins left="0.75" right="0.75" top="1" bottom="1" header="0.5" footer="0.5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London30</cp:lastModifiedBy>
  <dcterms:created xsi:type="dcterms:W3CDTF">2019-12-24T08:30:00Z</dcterms:created>
  <dcterms:modified xsi:type="dcterms:W3CDTF">2023-07-05T05:01:33Z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E042E180E2214F7D9E222029F2148692</vt:lpwstr>
  </property>
</Properties>
</file>