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942C1ED4-5EA0-4759-9B01-DD10A9B4010C}" xr6:coauthVersionLast="47" xr6:coauthVersionMax="47" xr10:uidLastSave="{00000000-0000-0000-0000-000000000000}"/>
  <bookViews>
    <workbookView xWindow="-108" yWindow="-108" windowWidth="23256" windowHeight="12456" xr2:uid="{75E4F4AF-EF7B-43D5-B970-D77EB745CCD3}"/>
  </bookViews>
  <sheets>
    <sheet name="Suppl Table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69" i="1" l="1"/>
  <c r="L369" i="1"/>
  <c r="O369" i="1" s="1"/>
  <c r="F369" i="1"/>
  <c r="D369" i="1"/>
  <c r="G369" i="1" s="1"/>
  <c r="N362" i="1"/>
  <c r="L362" i="1"/>
  <c r="O362" i="1" s="1"/>
  <c r="F362" i="1"/>
  <c r="D362" i="1"/>
  <c r="N355" i="1"/>
  <c r="L355" i="1"/>
  <c r="O355" i="1" s="1"/>
  <c r="F355" i="1"/>
  <c r="D355" i="1"/>
  <c r="G355" i="1" s="1"/>
  <c r="V348" i="1"/>
  <c r="T348" i="1"/>
  <c r="N348" i="1"/>
  <c r="L348" i="1"/>
  <c r="F348" i="1"/>
  <c r="D348" i="1"/>
  <c r="G348" i="1" s="1"/>
  <c r="V341" i="1"/>
  <c r="T341" i="1"/>
  <c r="W341" i="1" s="1"/>
  <c r="N341" i="1"/>
  <c r="L341" i="1"/>
  <c r="F341" i="1"/>
  <c r="D341" i="1"/>
  <c r="V334" i="1"/>
  <c r="T334" i="1"/>
  <c r="W334" i="1" s="1"/>
  <c r="N334" i="1"/>
  <c r="L334" i="1"/>
  <c r="O334" i="1" s="1"/>
  <c r="F334" i="1"/>
  <c r="D334" i="1"/>
  <c r="G334" i="1" s="1"/>
  <c r="V327" i="1"/>
  <c r="T327" i="1"/>
  <c r="N327" i="1"/>
  <c r="L327" i="1"/>
  <c r="O327" i="1" s="1"/>
  <c r="F327" i="1"/>
  <c r="D327" i="1"/>
  <c r="G327" i="1" s="1"/>
  <c r="V320" i="1"/>
  <c r="T320" i="1"/>
  <c r="W320" i="1" s="1"/>
  <c r="N320" i="1"/>
  <c r="L320" i="1"/>
  <c r="F320" i="1"/>
  <c r="D320" i="1"/>
  <c r="G320" i="1" s="1"/>
  <c r="V313" i="1"/>
  <c r="T313" i="1"/>
  <c r="W313" i="1" s="1"/>
  <c r="N313" i="1"/>
  <c r="L313" i="1"/>
  <c r="F313" i="1"/>
  <c r="D313" i="1"/>
  <c r="G313" i="1" s="1"/>
  <c r="V306" i="1"/>
  <c r="T306" i="1"/>
  <c r="W306" i="1" s="1"/>
  <c r="N306" i="1"/>
  <c r="L306" i="1"/>
  <c r="F306" i="1"/>
  <c r="D306" i="1"/>
  <c r="G306" i="1" s="1"/>
  <c r="V299" i="1"/>
  <c r="T299" i="1"/>
  <c r="N299" i="1"/>
  <c r="L299" i="1"/>
  <c r="O299" i="1" s="1"/>
  <c r="F299" i="1"/>
  <c r="D299" i="1"/>
  <c r="G299" i="1" s="1"/>
  <c r="V292" i="1"/>
  <c r="T292" i="1"/>
  <c r="N292" i="1"/>
  <c r="L292" i="1"/>
  <c r="F292" i="1"/>
  <c r="D292" i="1"/>
  <c r="G292" i="1" s="1"/>
  <c r="V285" i="1"/>
  <c r="T285" i="1"/>
  <c r="W285" i="1" s="1"/>
  <c r="N285" i="1"/>
  <c r="L285" i="1"/>
  <c r="O285" i="1" s="1"/>
  <c r="F285" i="1"/>
  <c r="D285" i="1"/>
  <c r="G285" i="1" s="1"/>
  <c r="V278" i="1"/>
  <c r="T278" i="1"/>
  <c r="N278" i="1"/>
  <c r="L278" i="1"/>
  <c r="O278" i="1" s="1"/>
  <c r="F278" i="1"/>
  <c r="D278" i="1"/>
  <c r="G278" i="1" s="1"/>
  <c r="V271" i="1"/>
  <c r="T271" i="1"/>
  <c r="N271" i="1"/>
  <c r="L271" i="1"/>
  <c r="F271" i="1"/>
  <c r="D271" i="1"/>
  <c r="G271" i="1" s="1"/>
  <c r="V264" i="1"/>
  <c r="T264" i="1"/>
  <c r="W264" i="1" s="1"/>
  <c r="N264" i="1"/>
  <c r="L264" i="1"/>
  <c r="O264" i="1" s="1"/>
  <c r="F264" i="1"/>
  <c r="D264" i="1"/>
  <c r="G264" i="1" s="1"/>
  <c r="V257" i="1"/>
  <c r="T257" i="1"/>
  <c r="W257" i="1" s="1"/>
  <c r="N257" i="1"/>
  <c r="L257" i="1"/>
  <c r="F257" i="1"/>
  <c r="D257" i="1"/>
  <c r="G257" i="1" s="1"/>
  <c r="V250" i="1"/>
  <c r="T250" i="1"/>
  <c r="W250" i="1" s="1"/>
  <c r="N250" i="1"/>
  <c r="L250" i="1"/>
  <c r="O250" i="1" s="1"/>
  <c r="F250" i="1"/>
  <c r="D250" i="1"/>
  <c r="G250" i="1" s="1"/>
  <c r="V243" i="1"/>
  <c r="T243" i="1"/>
  <c r="N243" i="1"/>
  <c r="L243" i="1"/>
  <c r="O243" i="1" s="1"/>
  <c r="F243" i="1"/>
  <c r="D243" i="1"/>
  <c r="G243" i="1" s="1"/>
  <c r="V236" i="1"/>
  <c r="T236" i="1"/>
  <c r="N236" i="1"/>
  <c r="L236" i="1"/>
  <c r="F236" i="1"/>
  <c r="D236" i="1"/>
  <c r="G236" i="1" s="1"/>
  <c r="V229" i="1"/>
  <c r="T229" i="1"/>
  <c r="W229" i="1" s="1"/>
  <c r="N229" i="1"/>
  <c r="L229" i="1"/>
  <c r="F229" i="1"/>
  <c r="D229" i="1"/>
  <c r="G229" i="1" s="1"/>
  <c r="V222" i="1"/>
  <c r="T222" i="1"/>
  <c r="W222" i="1" s="1"/>
  <c r="N222" i="1"/>
  <c r="L222" i="1"/>
  <c r="O222" i="1" s="1"/>
  <c r="F222" i="1"/>
  <c r="D222" i="1"/>
  <c r="G222" i="1" s="1"/>
  <c r="V215" i="1"/>
  <c r="T215" i="1"/>
  <c r="N215" i="1"/>
  <c r="L215" i="1"/>
  <c r="O215" i="1" s="1"/>
  <c r="F215" i="1"/>
  <c r="D215" i="1"/>
  <c r="G215" i="1" s="1"/>
  <c r="V208" i="1"/>
  <c r="T208" i="1"/>
  <c r="N208" i="1"/>
  <c r="L208" i="1"/>
  <c r="O208" i="1" s="1"/>
  <c r="F208" i="1"/>
  <c r="D208" i="1"/>
  <c r="G208" i="1" s="1"/>
  <c r="V201" i="1"/>
  <c r="T201" i="1"/>
  <c r="W201" i="1" s="1"/>
  <c r="N201" i="1"/>
  <c r="L201" i="1"/>
  <c r="F201" i="1"/>
  <c r="D201" i="1"/>
  <c r="G201" i="1" s="1"/>
  <c r="V194" i="1"/>
  <c r="T194" i="1"/>
  <c r="N194" i="1"/>
  <c r="L194" i="1"/>
  <c r="F194" i="1"/>
  <c r="D194" i="1"/>
  <c r="G194" i="1" s="1"/>
  <c r="V187" i="1"/>
  <c r="T187" i="1"/>
  <c r="W187" i="1" s="1"/>
  <c r="N187" i="1"/>
  <c r="L187" i="1"/>
  <c r="O187" i="1" s="1"/>
  <c r="F187" i="1"/>
  <c r="D187" i="1"/>
  <c r="G187" i="1" s="1"/>
  <c r="V180" i="1"/>
  <c r="T180" i="1"/>
  <c r="N180" i="1"/>
  <c r="L180" i="1"/>
  <c r="F180" i="1"/>
  <c r="D180" i="1"/>
  <c r="G180" i="1" s="1"/>
  <c r="V173" i="1"/>
  <c r="T173" i="1"/>
  <c r="W173" i="1" s="1"/>
  <c r="N173" i="1"/>
  <c r="L173" i="1"/>
  <c r="O173" i="1" s="1"/>
  <c r="F173" i="1"/>
  <c r="D173" i="1"/>
  <c r="G173" i="1" s="1"/>
  <c r="V166" i="1"/>
  <c r="T166" i="1"/>
  <c r="N166" i="1"/>
  <c r="L166" i="1"/>
  <c r="O166" i="1" s="1"/>
  <c r="F166" i="1"/>
  <c r="D166" i="1"/>
  <c r="G166" i="1" s="1"/>
  <c r="V159" i="1"/>
  <c r="T159" i="1"/>
  <c r="N159" i="1"/>
  <c r="L159" i="1"/>
  <c r="F159" i="1"/>
  <c r="D159" i="1"/>
  <c r="G159" i="1" s="1"/>
  <c r="V152" i="1"/>
  <c r="T152" i="1"/>
  <c r="W152" i="1" s="1"/>
  <c r="N152" i="1"/>
  <c r="L152" i="1"/>
  <c r="O152" i="1" s="1"/>
  <c r="F152" i="1"/>
  <c r="D152" i="1"/>
  <c r="G152" i="1" s="1"/>
  <c r="V145" i="1"/>
  <c r="T145" i="1"/>
  <c r="W145" i="1" s="1"/>
  <c r="N145" i="1"/>
  <c r="L145" i="1"/>
  <c r="F145" i="1"/>
  <c r="D145" i="1"/>
  <c r="G145" i="1" s="1"/>
  <c r="V138" i="1"/>
  <c r="T138" i="1"/>
  <c r="W138" i="1" s="1"/>
  <c r="N138" i="1"/>
  <c r="L138" i="1"/>
  <c r="O138" i="1" s="1"/>
  <c r="F138" i="1"/>
  <c r="D138" i="1"/>
  <c r="G138" i="1" s="1"/>
  <c r="V131" i="1"/>
  <c r="T131" i="1"/>
  <c r="N131" i="1"/>
  <c r="L131" i="1"/>
  <c r="O131" i="1" s="1"/>
  <c r="F131" i="1"/>
  <c r="D131" i="1"/>
  <c r="G131" i="1" s="1"/>
  <c r="V124" i="1"/>
  <c r="T124" i="1"/>
  <c r="N124" i="1"/>
  <c r="L124" i="1"/>
  <c r="F124" i="1"/>
  <c r="D124" i="1"/>
  <c r="G124" i="1" s="1"/>
  <c r="V117" i="1"/>
  <c r="T117" i="1"/>
  <c r="W117" i="1" s="1"/>
  <c r="N117" i="1"/>
  <c r="L117" i="1"/>
  <c r="F117" i="1"/>
  <c r="D117" i="1"/>
  <c r="G117" i="1" s="1"/>
  <c r="V110" i="1"/>
  <c r="T110" i="1"/>
  <c r="W110" i="1" s="1"/>
  <c r="N110" i="1"/>
  <c r="L110" i="1"/>
  <c r="O110" i="1" s="1"/>
  <c r="F110" i="1"/>
  <c r="D110" i="1"/>
  <c r="G110" i="1" s="1"/>
  <c r="V103" i="1"/>
  <c r="T103" i="1"/>
  <c r="N103" i="1"/>
  <c r="L103" i="1"/>
  <c r="O103" i="1" s="1"/>
  <c r="F103" i="1"/>
  <c r="D103" i="1"/>
  <c r="G103" i="1" s="1"/>
  <c r="V96" i="1"/>
  <c r="T96" i="1"/>
  <c r="W96" i="1" s="1"/>
  <c r="N96" i="1"/>
  <c r="L96" i="1"/>
  <c r="O96" i="1" s="1"/>
  <c r="F96" i="1"/>
  <c r="D96" i="1"/>
  <c r="G96" i="1" s="1"/>
  <c r="V89" i="1"/>
  <c r="T89" i="1"/>
  <c r="N89" i="1"/>
  <c r="L89" i="1"/>
  <c r="F89" i="1"/>
  <c r="D89" i="1"/>
  <c r="G89" i="1" s="1"/>
  <c r="V82" i="1"/>
  <c r="T82" i="1"/>
  <c r="W82" i="1" s="1"/>
  <c r="N82" i="1"/>
  <c r="L82" i="1"/>
  <c r="F82" i="1"/>
  <c r="D82" i="1"/>
  <c r="G82" i="1" s="1"/>
  <c r="V75" i="1"/>
  <c r="T75" i="1"/>
  <c r="W75" i="1" s="1"/>
  <c r="N75" i="1"/>
  <c r="L75" i="1"/>
  <c r="O75" i="1" s="1"/>
  <c r="F75" i="1"/>
  <c r="D75" i="1"/>
  <c r="G75" i="1" s="1"/>
  <c r="V68" i="1"/>
  <c r="T68" i="1"/>
  <c r="N68" i="1"/>
  <c r="L68" i="1"/>
  <c r="F68" i="1"/>
  <c r="D68" i="1"/>
  <c r="G68" i="1" s="1"/>
  <c r="V61" i="1"/>
  <c r="T61" i="1"/>
  <c r="W61" i="1" s="1"/>
  <c r="N61" i="1"/>
  <c r="L61" i="1"/>
  <c r="O61" i="1" s="1"/>
  <c r="F61" i="1"/>
  <c r="D61" i="1"/>
  <c r="V54" i="1"/>
  <c r="T54" i="1"/>
  <c r="N54" i="1"/>
  <c r="L54" i="1"/>
  <c r="O54" i="1" s="1"/>
  <c r="F54" i="1"/>
  <c r="D54" i="1"/>
  <c r="G54" i="1" s="1"/>
  <c r="V47" i="1"/>
  <c r="T47" i="1"/>
  <c r="N47" i="1"/>
  <c r="L47" i="1"/>
  <c r="F47" i="1"/>
  <c r="D47" i="1"/>
  <c r="G47" i="1" s="1"/>
  <c r="V40" i="1"/>
  <c r="T40" i="1"/>
  <c r="W40" i="1" s="1"/>
  <c r="N40" i="1"/>
  <c r="L40" i="1"/>
  <c r="F40" i="1"/>
  <c r="D40" i="1"/>
  <c r="G40" i="1" s="1"/>
  <c r="V33" i="1"/>
  <c r="T33" i="1"/>
  <c r="W33" i="1" s="1"/>
  <c r="N33" i="1"/>
  <c r="L33" i="1"/>
  <c r="F33" i="1"/>
  <c r="D33" i="1"/>
  <c r="G33" i="1" s="1"/>
  <c r="V26" i="1"/>
  <c r="T26" i="1"/>
  <c r="W26" i="1" s="1"/>
  <c r="N26" i="1"/>
  <c r="L26" i="1"/>
  <c r="O26" i="1" s="1"/>
  <c r="F26" i="1"/>
  <c r="D26" i="1"/>
  <c r="G26" i="1" s="1"/>
  <c r="V19" i="1"/>
  <c r="T19" i="1"/>
  <c r="N19" i="1"/>
  <c r="L19" i="1"/>
  <c r="O19" i="1" s="1"/>
  <c r="F19" i="1"/>
  <c r="D19" i="1"/>
  <c r="G19" i="1" s="1"/>
  <c r="V12" i="1"/>
  <c r="T12" i="1"/>
  <c r="N12" i="1"/>
  <c r="L12" i="1"/>
  <c r="F12" i="1"/>
  <c r="D12" i="1"/>
  <c r="G61" i="1" l="1"/>
  <c r="G341" i="1"/>
  <c r="G362" i="1"/>
  <c r="N375" i="1"/>
  <c r="N374" i="1"/>
  <c r="T375" i="1"/>
  <c r="T374" i="1"/>
  <c r="L374" i="1"/>
  <c r="L375" i="1"/>
  <c r="D374" i="1"/>
  <c r="G12" i="1"/>
  <c r="D375" i="1"/>
  <c r="V375" i="1"/>
  <c r="V374" i="1"/>
  <c r="F375" i="1"/>
  <c r="F374" i="1"/>
  <c r="F372" i="1"/>
  <c r="O82" i="1"/>
  <c r="W208" i="1"/>
  <c r="O40" i="1"/>
  <c r="O229" i="1"/>
  <c r="O348" i="1"/>
  <c r="O194" i="1"/>
  <c r="O12" i="1"/>
  <c r="O341" i="1"/>
  <c r="O306" i="1"/>
  <c r="O124" i="1"/>
  <c r="W89" i="1"/>
  <c r="O117" i="1"/>
  <c r="O236" i="1"/>
  <c r="W299" i="1"/>
  <c r="O320" i="1"/>
  <c r="W47" i="1"/>
  <c r="W159" i="1"/>
  <c r="O145" i="1"/>
  <c r="O180" i="1"/>
  <c r="D371" i="1"/>
  <c r="W103" i="1"/>
  <c r="W180" i="1"/>
  <c r="W215" i="1"/>
  <c r="W327" i="1"/>
  <c r="W124" i="1"/>
  <c r="W236" i="1"/>
  <c r="W271" i="1"/>
  <c r="W348" i="1"/>
  <c r="O33" i="1"/>
  <c r="O257" i="1"/>
  <c r="O68" i="1"/>
  <c r="O292" i="1"/>
  <c r="W19" i="1"/>
  <c r="O47" i="1"/>
  <c r="W54" i="1"/>
  <c r="O89" i="1"/>
  <c r="W131" i="1"/>
  <c r="O159" i="1"/>
  <c r="W166" i="1"/>
  <c r="W243" i="1"/>
  <c r="O271" i="1"/>
  <c r="W278" i="1"/>
  <c r="O313" i="1"/>
  <c r="W68" i="1"/>
  <c r="T372" i="1"/>
  <c r="T371" i="1"/>
  <c r="V372" i="1"/>
  <c r="N371" i="1"/>
  <c r="W12" i="1"/>
  <c r="O201" i="1"/>
  <c r="W292" i="1"/>
  <c r="W194" i="1"/>
  <c r="V371" i="1"/>
  <c r="F371" i="1"/>
  <c r="N372" i="1"/>
  <c r="D372" i="1"/>
  <c r="L371" i="1"/>
  <c r="L372" i="1"/>
  <c r="O375" i="1" l="1"/>
  <c r="O374" i="1"/>
  <c r="G375" i="1"/>
  <c r="G374" i="1"/>
  <c r="W375" i="1"/>
  <c r="W374" i="1"/>
  <c r="G371" i="1"/>
  <c r="O371" i="1"/>
  <c r="W371" i="1"/>
</calcChain>
</file>

<file path=xl/sharedStrings.xml><?xml version="1.0" encoding="utf-8"?>
<sst xmlns="http://schemas.openxmlformats.org/spreadsheetml/2006/main" count="32" uniqueCount="17">
  <si>
    <t>Year</t>
  </si>
  <si>
    <t>Week</t>
  </si>
  <si>
    <t>Glucose</t>
  </si>
  <si>
    <t>Week Avg</t>
  </si>
  <si>
    <t>Ketones</t>
  </si>
  <si>
    <t>GKI</t>
  </si>
  <si>
    <t>C1</t>
  </si>
  <si>
    <t>C2</t>
  </si>
  <si>
    <t>C3</t>
  </si>
  <si>
    <t>C4</t>
  </si>
  <si>
    <t>C5</t>
  </si>
  <si>
    <t>C6</t>
  </si>
  <si>
    <t>Year Avg</t>
  </si>
  <si>
    <t>St Dev</t>
  </si>
  <si>
    <t>Max Value</t>
  </si>
  <si>
    <t>Min  Value</t>
  </si>
  <si>
    <r>
      <rPr>
        <b/>
        <sz val="10"/>
        <color theme="1"/>
        <rFont val="Times New Roman"/>
        <family val="1"/>
      </rPr>
      <t>Table SI.</t>
    </r>
    <r>
      <rPr>
        <sz val="10"/>
        <color theme="1"/>
        <rFont val="Times New Roman"/>
        <family val="1"/>
      </rPr>
      <t xml:space="preserve"> Raw glucose and ketone data during 3 years of ketogenic metabolic therapy.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</si>
</sst>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2" fillId="0" borderId="1" xfId="0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0" fontId="2" fillId="0" borderId="0" xfId="0" applyFont="1"/>
    <xf numFmtId="2" fontId="2" fillId="0" borderId="1" xfId="0" applyNumberFormat="1" applyFont="1" applyBorder="1"/>
    <xf numFmtId="2" fontId="1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16" fontId="1" fillId="0" borderId="0" xfId="0" applyNumberFormat="1" applyFont="1" applyAlignment="1">
      <alignment horizontal="center"/>
    </xf>
    <xf numFmtId="0" fontId="1" fillId="0" borderId="2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DEEF9-6846-465F-AF7B-5E4EF920ED26}">
  <dimension ref="A1:W529"/>
  <sheetViews>
    <sheetView tabSelected="1" topLeftCell="A40" workbookViewId="0">
      <selection activeCell="D55" sqref="D55"/>
    </sheetView>
  </sheetViews>
  <sheetFormatPr defaultColWidth="8.6640625" defaultRowHeight="12" customHeight="1" x14ac:dyDescent="0.25"/>
  <cols>
    <col min="1" max="1" width="10" style="1" bestFit="1" customWidth="1"/>
    <col min="2" max="2" width="5.44140625" style="1" bestFit="1" customWidth="1"/>
    <col min="3" max="3" width="7.33203125" style="1" bestFit="1" customWidth="1"/>
    <col min="4" max="4" width="12" style="1" bestFit="1" customWidth="1"/>
    <col min="5" max="5" width="7.33203125" style="1" bestFit="1" customWidth="1"/>
    <col min="6" max="7" width="12" style="1" bestFit="1" customWidth="1"/>
    <col min="8" max="8" width="8.6640625" style="1"/>
    <col min="9" max="9" width="4.5546875" style="1" bestFit="1" customWidth="1"/>
    <col min="10" max="10" width="5.44140625" style="1" bestFit="1" customWidth="1"/>
    <col min="11" max="11" width="7.33203125" style="1" bestFit="1" customWidth="1"/>
    <col min="12" max="12" width="12" style="1" bestFit="1" customWidth="1"/>
    <col min="13" max="13" width="7.33203125" style="1" bestFit="1" customWidth="1"/>
    <col min="14" max="14" width="12" style="2" bestFit="1" customWidth="1"/>
    <col min="15" max="15" width="12" style="1" bestFit="1" customWidth="1"/>
    <col min="16" max="16" width="4" style="1" bestFit="1" customWidth="1"/>
    <col min="17" max="17" width="4.5546875" style="1" bestFit="1" customWidth="1"/>
    <col min="18" max="18" width="5.44140625" style="1" bestFit="1" customWidth="1"/>
    <col min="19" max="19" width="7.33203125" style="1" bestFit="1" customWidth="1"/>
    <col min="20" max="20" width="12" style="1" bestFit="1" customWidth="1"/>
    <col min="21" max="21" width="7.33203125" style="1" bestFit="1" customWidth="1"/>
    <col min="22" max="22" width="12" style="2" bestFit="1" customWidth="1"/>
    <col min="23" max="23" width="12" style="1" bestFit="1" customWidth="1"/>
    <col min="24" max="16384" width="8.6640625" style="1"/>
  </cols>
  <sheetData>
    <row r="1" spans="1:23" ht="12" customHeight="1" x14ac:dyDescent="0.25">
      <c r="A1" s="12" t="s">
        <v>16</v>
      </c>
      <c r="B1" s="12"/>
      <c r="C1" s="12"/>
      <c r="D1" s="12"/>
      <c r="E1" s="12"/>
      <c r="F1" s="12"/>
      <c r="G1" s="12"/>
    </row>
    <row r="2" spans="1:23" ht="12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3</v>
      </c>
      <c r="G2" s="5" t="s">
        <v>5</v>
      </c>
      <c r="H2" s="5"/>
      <c r="I2" s="5" t="s">
        <v>0</v>
      </c>
      <c r="J2" s="5" t="s">
        <v>1</v>
      </c>
      <c r="K2" s="5" t="s">
        <v>2</v>
      </c>
      <c r="L2" s="5" t="s">
        <v>3</v>
      </c>
      <c r="M2" s="5" t="s">
        <v>4</v>
      </c>
      <c r="N2" s="5" t="s">
        <v>3</v>
      </c>
      <c r="O2" s="5" t="s">
        <v>5</v>
      </c>
      <c r="P2" s="5"/>
      <c r="Q2" s="5" t="s">
        <v>0</v>
      </c>
      <c r="R2" s="5" t="s">
        <v>1</v>
      </c>
      <c r="S2" s="5" t="s">
        <v>2</v>
      </c>
      <c r="T2" s="5" t="s">
        <v>3</v>
      </c>
      <c r="U2" s="5" t="s">
        <v>4</v>
      </c>
      <c r="V2" s="5" t="s">
        <v>3</v>
      </c>
      <c r="W2" s="5" t="s">
        <v>5</v>
      </c>
    </row>
    <row r="3" spans="1:23" ht="12" customHeight="1" x14ac:dyDescent="0.25">
      <c r="A3" s="3"/>
      <c r="B3" s="3"/>
      <c r="C3" s="3">
        <v>7.3</v>
      </c>
      <c r="D3" s="3"/>
      <c r="E3" s="3">
        <v>0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23" ht="12" customHeight="1" x14ac:dyDescent="0.25">
      <c r="A4" s="3"/>
      <c r="B4" s="3"/>
      <c r="C4" s="3">
        <v>5</v>
      </c>
      <c r="D4" s="3"/>
      <c r="E4" s="3">
        <v>0.2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</row>
    <row r="5" spans="1:23" ht="12" customHeight="1" x14ac:dyDescent="0.25">
      <c r="A5" s="3"/>
      <c r="B5" s="3"/>
      <c r="C5" s="3">
        <v>5.4</v>
      </c>
      <c r="D5" s="3"/>
      <c r="E5" s="3">
        <v>0.6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23" ht="12" customHeight="1" x14ac:dyDescent="0.25">
      <c r="A6" s="3">
        <v>1</v>
      </c>
      <c r="B6" s="3">
        <v>1</v>
      </c>
      <c r="C6" s="3">
        <v>4.8</v>
      </c>
      <c r="D6" s="3"/>
      <c r="E6" s="3">
        <v>1.3</v>
      </c>
      <c r="F6" s="3"/>
      <c r="G6" s="3"/>
      <c r="H6" s="3"/>
      <c r="I6" s="3">
        <v>2</v>
      </c>
      <c r="J6" s="3">
        <v>1</v>
      </c>
      <c r="K6" s="3">
        <v>4.9000000000000004</v>
      </c>
      <c r="L6" s="3"/>
      <c r="M6" s="3">
        <v>1.2</v>
      </c>
      <c r="N6" s="3"/>
      <c r="O6" s="4"/>
      <c r="P6" s="4"/>
      <c r="Q6" s="3">
        <v>3</v>
      </c>
      <c r="R6" s="3">
        <v>1</v>
      </c>
      <c r="S6" s="3">
        <v>4.4000000000000004</v>
      </c>
      <c r="T6" s="3"/>
      <c r="U6" s="3">
        <v>3.5</v>
      </c>
      <c r="V6" s="3"/>
      <c r="W6" s="4"/>
    </row>
    <row r="7" spans="1:23" ht="12" customHeight="1" x14ac:dyDescent="0.25">
      <c r="A7" s="3"/>
      <c r="B7" s="3"/>
      <c r="C7" s="3">
        <v>4.0999999999999996</v>
      </c>
      <c r="D7" s="3"/>
      <c r="E7" s="3">
        <v>2</v>
      </c>
      <c r="F7" s="3"/>
      <c r="G7" s="3"/>
      <c r="H7" s="3"/>
      <c r="I7" s="3"/>
      <c r="J7" s="3"/>
      <c r="K7" s="3"/>
      <c r="L7" s="3"/>
      <c r="M7" s="3"/>
      <c r="N7" s="3"/>
      <c r="O7" s="4"/>
      <c r="P7" s="4"/>
      <c r="Q7" s="3"/>
      <c r="R7" s="3"/>
      <c r="S7" s="3"/>
      <c r="T7" s="3"/>
      <c r="U7" s="3"/>
      <c r="V7" s="3"/>
      <c r="W7" s="4"/>
    </row>
    <row r="8" spans="1:23" ht="12" customHeight="1" x14ac:dyDescent="0.25">
      <c r="A8" s="3"/>
      <c r="B8" s="3"/>
      <c r="C8" s="3">
        <v>3.6</v>
      </c>
      <c r="D8" s="3"/>
      <c r="E8" s="3">
        <v>3.3</v>
      </c>
      <c r="F8" s="3"/>
      <c r="G8" s="3"/>
      <c r="H8" s="3"/>
      <c r="I8" s="3"/>
      <c r="J8" s="3"/>
      <c r="K8" s="3">
        <v>4.7</v>
      </c>
      <c r="L8" s="3"/>
      <c r="M8" s="3">
        <v>0.6</v>
      </c>
      <c r="N8" s="3"/>
      <c r="O8" s="4"/>
      <c r="P8" s="4"/>
      <c r="Q8" s="3"/>
      <c r="R8" s="3"/>
      <c r="S8" s="3"/>
      <c r="T8" s="3"/>
      <c r="U8" s="3"/>
      <c r="V8" s="3"/>
      <c r="W8" s="4"/>
    </row>
    <row r="9" spans="1:23" ht="12" customHeight="1" x14ac:dyDescent="0.25">
      <c r="A9" s="3"/>
      <c r="B9" s="3"/>
      <c r="C9" s="3">
        <v>3.8</v>
      </c>
      <c r="D9" s="3"/>
      <c r="E9" s="3">
        <v>4.0999999999999996</v>
      </c>
      <c r="F9" s="3"/>
      <c r="G9" s="3"/>
      <c r="H9" s="3"/>
      <c r="I9" s="3"/>
      <c r="J9" s="3"/>
      <c r="K9" s="3">
        <v>4.7</v>
      </c>
      <c r="L9" s="3"/>
      <c r="M9" s="3">
        <v>0.6</v>
      </c>
      <c r="N9" s="3"/>
      <c r="O9" s="4"/>
      <c r="P9" s="4"/>
      <c r="Q9" s="3"/>
      <c r="R9" s="3"/>
      <c r="S9" s="3">
        <v>4.5</v>
      </c>
      <c r="T9" s="3"/>
      <c r="U9" s="3">
        <v>2.4</v>
      </c>
      <c r="V9" s="3"/>
      <c r="W9" s="4"/>
    </row>
    <row r="10" spans="1:23" ht="12" customHeight="1" x14ac:dyDescent="0.25">
      <c r="A10" s="3"/>
      <c r="B10" s="3"/>
      <c r="C10" s="3">
        <v>4.5</v>
      </c>
      <c r="D10" s="3"/>
      <c r="E10" s="3">
        <v>3.8</v>
      </c>
      <c r="F10" s="3"/>
      <c r="G10" s="3"/>
      <c r="H10" s="3"/>
      <c r="I10" s="3"/>
      <c r="J10" s="3"/>
      <c r="K10" s="3">
        <v>5</v>
      </c>
      <c r="L10" s="3"/>
      <c r="M10" s="3">
        <v>1.6</v>
      </c>
      <c r="N10" s="3"/>
      <c r="O10" s="4"/>
      <c r="P10" s="4"/>
      <c r="Q10" s="3"/>
      <c r="R10" s="3"/>
      <c r="S10" s="3"/>
      <c r="T10" s="3"/>
      <c r="U10" s="3"/>
      <c r="V10" s="3"/>
      <c r="W10" s="4"/>
    </row>
    <row r="11" spans="1:23" ht="12" customHeight="1" x14ac:dyDescent="0.25">
      <c r="A11" s="3"/>
      <c r="B11" s="3"/>
      <c r="C11" s="3">
        <v>5.3</v>
      </c>
      <c r="D11" s="3"/>
      <c r="E11" s="3">
        <v>2.9</v>
      </c>
      <c r="F11" s="3"/>
      <c r="G11" s="3"/>
      <c r="H11" s="3"/>
      <c r="I11" s="3"/>
      <c r="J11" s="3"/>
      <c r="K11" s="3">
        <v>4.8</v>
      </c>
      <c r="L11" s="3"/>
      <c r="M11" s="3">
        <v>1.5</v>
      </c>
      <c r="N11" s="3"/>
      <c r="O11" s="4"/>
      <c r="P11" s="4"/>
      <c r="Q11" s="3"/>
      <c r="R11" s="3"/>
      <c r="S11" s="3">
        <v>4.9000000000000004</v>
      </c>
      <c r="T11" s="3"/>
      <c r="U11" s="3">
        <v>1.9</v>
      </c>
      <c r="V11" s="3"/>
      <c r="W11" s="4"/>
    </row>
    <row r="12" spans="1:23" ht="12" customHeight="1" x14ac:dyDescent="0.25">
      <c r="A12" s="3"/>
      <c r="B12" s="3"/>
      <c r="C12" s="3">
        <v>4.3</v>
      </c>
      <c r="D12" s="3">
        <f>AVERAGE(C3:C12)</f>
        <v>4.8099999999999996</v>
      </c>
      <c r="E12" s="3">
        <v>3.2</v>
      </c>
      <c r="F12" s="3">
        <f>AVERAGE(E3:E12)</f>
        <v>2.1399999999999997</v>
      </c>
      <c r="G12" s="3">
        <f>D12/F12</f>
        <v>2.2476635514018692</v>
      </c>
      <c r="H12" s="3"/>
      <c r="I12" s="3"/>
      <c r="J12" s="3"/>
      <c r="K12" s="3"/>
      <c r="L12" s="3">
        <f>AVERAGE(K3:K12)</f>
        <v>4.82</v>
      </c>
      <c r="M12" s="3"/>
      <c r="N12" s="3">
        <f>AVERAGE(M3:M12)</f>
        <v>1.1000000000000001</v>
      </c>
      <c r="O12" s="3">
        <f>L12/N12</f>
        <v>4.3818181818181818</v>
      </c>
      <c r="P12" s="4"/>
      <c r="Q12" s="3"/>
      <c r="R12" s="3"/>
      <c r="S12" s="3"/>
      <c r="T12" s="3">
        <f>AVERAGE(S3:S12)</f>
        <v>4.6000000000000005</v>
      </c>
      <c r="U12" s="3"/>
      <c r="V12" s="3">
        <f>AVERAGE(U3:U12)</f>
        <v>2.6</v>
      </c>
      <c r="W12" s="3">
        <f>T12/V12</f>
        <v>1.7692307692307694</v>
      </c>
    </row>
    <row r="13" spans="1:23" ht="12" customHeight="1" x14ac:dyDescent="0.25">
      <c r="A13" s="3"/>
      <c r="B13" s="3">
        <v>2</v>
      </c>
      <c r="C13" s="3">
        <v>4.7</v>
      </c>
      <c r="D13" s="3"/>
      <c r="E13" s="3">
        <v>2.9</v>
      </c>
      <c r="F13" s="3"/>
      <c r="G13" s="3"/>
      <c r="H13" s="3"/>
      <c r="I13" s="3"/>
      <c r="J13" s="3">
        <v>2</v>
      </c>
      <c r="K13" s="3">
        <v>4.8</v>
      </c>
      <c r="L13" s="3"/>
      <c r="M13" s="3">
        <v>1.5</v>
      </c>
      <c r="N13" s="3"/>
      <c r="O13" s="3"/>
      <c r="P13" s="4"/>
      <c r="Q13" s="3"/>
      <c r="R13" s="3">
        <v>2</v>
      </c>
      <c r="S13" s="3"/>
      <c r="T13" s="3"/>
      <c r="U13" s="3"/>
      <c r="V13" s="3"/>
      <c r="W13" s="3"/>
    </row>
    <row r="14" spans="1:23" ht="12" customHeight="1" x14ac:dyDescent="0.25">
      <c r="A14" s="3"/>
      <c r="B14" s="3"/>
      <c r="C14" s="3">
        <v>5.0999999999999996</v>
      </c>
      <c r="D14" s="3"/>
      <c r="E14" s="3">
        <v>2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Q14" s="3"/>
      <c r="R14" s="3"/>
      <c r="S14" s="3">
        <v>4.4000000000000004</v>
      </c>
      <c r="T14" s="3"/>
      <c r="U14" s="3">
        <v>1</v>
      </c>
      <c r="V14" s="3"/>
      <c r="W14" s="3"/>
    </row>
    <row r="15" spans="1:23" ht="12" customHeight="1" x14ac:dyDescent="0.25">
      <c r="A15" s="3"/>
      <c r="B15" s="3"/>
      <c r="C15" s="3">
        <v>5</v>
      </c>
      <c r="D15" s="3"/>
      <c r="E15" s="3">
        <v>2.4</v>
      </c>
      <c r="F15" s="3"/>
      <c r="G15" s="3"/>
      <c r="H15" s="3"/>
      <c r="I15" s="3"/>
      <c r="J15" s="3"/>
      <c r="K15" s="3">
        <v>4.9000000000000004</v>
      </c>
      <c r="L15" s="3"/>
      <c r="M15" s="3">
        <v>1.3</v>
      </c>
      <c r="N15" s="3"/>
      <c r="O15" s="3"/>
      <c r="P15" s="4"/>
      <c r="Q15" s="3"/>
      <c r="R15" s="3"/>
      <c r="S15" s="3"/>
      <c r="T15" s="3"/>
      <c r="U15" s="3"/>
      <c r="V15" s="3"/>
      <c r="W15" s="3"/>
    </row>
    <row r="16" spans="1:23" ht="12" customHeight="1" x14ac:dyDescent="0.25">
      <c r="A16" s="3"/>
      <c r="B16" s="3"/>
      <c r="C16" s="3">
        <v>5.2</v>
      </c>
      <c r="D16" s="3"/>
      <c r="E16" s="3">
        <v>2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Q16" s="3"/>
      <c r="R16" s="3"/>
      <c r="S16" s="3">
        <v>4.2</v>
      </c>
      <c r="T16" s="3"/>
      <c r="U16" s="3">
        <v>2</v>
      </c>
      <c r="V16" s="3"/>
      <c r="W16" s="3"/>
    </row>
    <row r="17" spans="1:23" ht="12" customHeight="1" x14ac:dyDescent="0.25">
      <c r="A17" s="3"/>
      <c r="B17" s="3"/>
      <c r="C17" s="3">
        <v>4.9000000000000004</v>
      </c>
      <c r="D17" s="3"/>
      <c r="E17" s="3">
        <v>3.5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Q17" s="3"/>
      <c r="R17" s="3"/>
      <c r="S17" s="3">
        <v>4.3</v>
      </c>
      <c r="T17" s="3"/>
      <c r="U17" s="3">
        <v>3</v>
      </c>
      <c r="V17" s="3"/>
      <c r="W17" s="3"/>
    </row>
    <row r="18" spans="1:23" ht="12" customHeight="1" x14ac:dyDescent="0.25">
      <c r="A18" s="3"/>
      <c r="B18" s="3"/>
      <c r="C18" s="3">
        <v>5.0999999999999996</v>
      </c>
      <c r="D18" s="3"/>
      <c r="E18" s="3">
        <v>2.8</v>
      </c>
      <c r="F18" s="3"/>
      <c r="G18" s="3"/>
      <c r="H18" s="3"/>
      <c r="I18" s="3"/>
      <c r="J18" s="3"/>
      <c r="K18" s="3">
        <v>5</v>
      </c>
      <c r="L18" s="3"/>
      <c r="M18" s="3">
        <v>0.5</v>
      </c>
      <c r="N18" s="3"/>
      <c r="O18" s="3"/>
      <c r="P18" s="4"/>
      <c r="Q18" s="3"/>
      <c r="R18" s="3"/>
      <c r="S18" s="3"/>
      <c r="T18" s="3"/>
      <c r="U18" s="3"/>
      <c r="V18" s="3"/>
      <c r="W18" s="3"/>
    </row>
    <row r="19" spans="1:23" ht="12" customHeight="1" x14ac:dyDescent="0.25">
      <c r="A19" s="3"/>
      <c r="B19" s="3"/>
      <c r="C19" s="3">
        <v>4.5999999999999996</v>
      </c>
      <c r="D19" s="3">
        <f>AVERAGE(C13:C19)</f>
        <v>4.9428571428571431</v>
      </c>
      <c r="E19" s="3">
        <v>2.1399999999999997</v>
      </c>
      <c r="F19" s="3">
        <f>AVERAGE(E13:E19)</f>
        <v>2.5342857142857147</v>
      </c>
      <c r="G19" s="3">
        <f>D19/F19</f>
        <v>1.9503945885005634</v>
      </c>
      <c r="H19" s="3"/>
      <c r="I19" s="3"/>
      <c r="J19" s="3"/>
      <c r="K19" s="3">
        <v>5.2</v>
      </c>
      <c r="L19" s="3">
        <f>AVERAGE(K13:K19)</f>
        <v>4.9749999999999996</v>
      </c>
      <c r="M19" s="3">
        <v>0.4</v>
      </c>
      <c r="N19" s="3">
        <f>AVERAGE(M13:M19)</f>
        <v>0.92499999999999993</v>
      </c>
      <c r="O19" s="3">
        <f>L19/N19</f>
        <v>5.3783783783783781</v>
      </c>
      <c r="P19" s="4"/>
      <c r="Q19" s="3"/>
      <c r="R19" s="3"/>
      <c r="S19" s="3"/>
      <c r="T19" s="3">
        <f>AVERAGE(S13:S19)</f>
        <v>4.3000000000000007</v>
      </c>
      <c r="U19" s="3"/>
      <c r="V19" s="3">
        <f>AVERAGE(U13:U19)</f>
        <v>2</v>
      </c>
      <c r="W19" s="3">
        <f>T19/V19</f>
        <v>2.1500000000000004</v>
      </c>
    </row>
    <row r="20" spans="1:23" ht="12" customHeight="1" x14ac:dyDescent="0.25">
      <c r="A20" s="3"/>
      <c r="B20" s="3">
        <v>3</v>
      </c>
      <c r="C20" s="3">
        <v>5.3</v>
      </c>
      <c r="D20" s="3"/>
      <c r="E20" s="3">
        <v>2.8</v>
      </c>
      <c r="F20" s="3"/>
      <c r="G20" s="3"/>
      <c r="H20" s="3"/>
      <c r="I20" s="3"/>
      <c r="J20" s="3">
        <v>3</v>
      </c>
      <c r="K20" s="3">
        <v>5.0999999999999996</v>
      </c>
      <c r="L20" s="3"/>
      <c r="M20" s="3">
        <v>0.6</v>
      </c>
      <c r="N20" s="3"/>
      <c r="O20" s="3"/>
      <c r="P20" s="4"/>
      <c r="Q20" s="3"/>
      <c r="R20" s="3">
        <v>3</v>
      </c>
      <c r="S20" s="3">
        <v>5.0999999999999996</v>
      </c>
      <c r="T20" s="3"/>
      <c r="U20" s="3">
        <v>2.2999999999999998</v>
      </c>
      <c r="V20" s="3"/>
      <c r="W20" s="3"/>
    </row>
    <row r="21" spans="1:23" ht="12" customHeight="1" x14ac:dyDescent="0.25">
      <c r="A21" s="3"/>
      <c r="B21" s="3"/>
      <c r="C21" s="3">
        <v>4.8</v>
      </c>
      <c r="D21" s="3"/>
      <c r="E21" s="3">
        <v>3</v>
      </c>
      <c r="F21" s="3"/>
      <c r="G21" s="3"/>
      <c r="H21" s="3"/>
      <c r="I21" s="3"/>
      <c r="J21" s="3"/>
      <c r="K21" s="3">
        <v>4.9000000000000004</v>
      </c>
      <c r="L21" s="3"/>
      <c r="M21" s="3">
        <v>0.6</v>
      </c>
      <c r="N21" s="3"/>
      <c r="O21" s="3"/>
      <c r="P21" s="4"/>
      <c r="Q21" s="3"/>
      <c r="R21" s="3"/>
      <c r="S21" s="3">
        <v>4.7</v>
      </c>
      <c r="T21" s="3"/>
      <c r="U21" s="3">
        <v>1.5</v>
      </c>
      <c r="V21" s="3"/>
      <c r="W21" s="3"/>
    </row>
    <row r="22" spans="1:23" ht="12" customHeight="1" x14ac:dyDescent="0.25">
      <c r="A22" s="3"/>
      <c r="B22" s="3"/>
      <c r="C22" s="3">
        <v>4.7</v>
      </c>
      <c r="D22" s="3"/>
      <c r="E22" s="3">
        <v>3</v>
      </c>
      <c r="F22" s="3"/>
      <c r="G22" s="3"/>
      <c r="H22" s="3"/>
      <c r="I22" s="3"/>
      <c r="J22" s="3"/>
      <c r="K22" s="3">
        <v>4.7</v>
      </c>
      <c r="L22" s="3"/>
      <c r="M22" s="3">
        <v>2.2999999999999998</v>
      </c>
      <c r="N22" s="3"/>
      <c r="O22" s="3"/>
      <c r="P22" s="4"/>
      <c r="Q22" s="3"/>
      <c r="R22" s="3"/>
      <c r="S22" s="3">
        <v>4.0999999999999996</v>
      </c>
      <c r="T22" s="3"/>
      <c r="U22" s="3">
        <v>2.7</v>
      </c>
      <c r="V22" s="3"/>
      <c r="W22" s="3"/>
    </row>
    <row r="23" spans="1:23" ht="12" customHeight="1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>
        <v>5.0999999999999996</v>
      </c>
      <c r="L23" s="3"/>
      <c r="M23" s="3">
        <v>1.1000000000000001</v>
      </c>
      <c r="N23" s="3"/>
      <c r="O23" s="3"/>
      <c r="P23" s="4"/>
      <c r="Q23" s="3"/>
      <c r="R23" s="3"/>
      <c r="S23" s="3"/>
      <c r="T23" s="3"/>
      <c r="U23" s="3"/>
      <c r="V23" s="3"/>
      <c r="W23" s="3"/>
    </row>
    <row r="24" spans="1:23" ht="12" customHeight="1" x14ac:dyDescent="0.25">
      <c r="A24" s="3"/>
      <c r="B24" s="3"/>
      <c r="C24" s="3">
        <v>5.0999999999999996</v>
      </c>
      <c r="D24" s="3"/>
      <c r="E24" s="3">
        <v>3</v>
      </c>
      <c r="F24" s="3"/>
      <c r="G24" s="3"/>
      <c r="H24" s="3"/>
      <c r="I24" s="3"/>
      <c r="J24" s="3"/>
      <c r="K24" s="3">
        <v>4.5999999999999996</v>
      </c>
      <c r="L24" s="3"/>
      <c r="M24" s="3">
        <v>1.3</v>
      </c>
      <c r="N24" s="3"/>
      <c r="O24" s="3"/>
      <c r="P24" s="4"/>
      <c r="Q24" s="3"/>
      <c r="R24" s="3"/>
      <c r="S24" s="3"/>
      <c r="T24" s="3"/>
      <c r="U24" s="3"/>
      <c r="V24" s="3"/>
      <c r="W24" s="3"/>
    </row>
    <row r="25" spans="1:23" ht="12" customHeight="1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>
        <v>4.5</v>
      </c>
      <c r="L25" s="3"/>
      <c r="M25" s="3">
        <v>2.2000000000000002</v>
      </c>
      <c r="N25" s="3"/>
      <c r="O25" s="3"/>
      <c r="P25" s="4"/>
      <c r="Q25" s="3"/>
      <c r="R25" s="3"/>
      <c r="S25" s="3"/>
      <c r="T25" s="3"/>
      <c r="U25" s="3"/>
      <c r="V25" s="3"/>
      <c r="W25" s="3"/>
    </row>
    <row r="26" spans="1:23" ht="12" customHeight="1" x14ac:dyDescent="0.25">
      <c r="A26" s="3"/>
      <c r="B26" s="3"/>
      <c r="C26" s="3">
        <v>4.5999999999999996</v>
      </c>
      <c r="D26" s="3">
        <f>AVERAGE(C20:C26)</f>
        <v>4.9000000000000004</v>
      </c>
      <c r="E26" s="3">
        <v>2.1399999999999997</v>
      </c>
      <c r="F26" s="3">
        <f>AVERAGE(E20:E26)</f>
        <v>2.7880000000000003</v>
      </c>
      <c r="G26" s="3">
        <f>D26/F26</f>
        <v>1.757532281205165</v>
      </c>
      <c r="H26" s="3"/>
      <c r="I26" s="3"/>
      <c r="J26" s="3"/>
      <c r="K26" s="3">
        <v>4.5999999999999996</v>
      </c>
      <c r="L26" s="3">
        <f>AVERAGE(K20:K26)</f>
        <v>4.7857142857142856</v>
      </c>
      <c r="M26" s="3">
        <v>3.4</v>
      </c>
      <c r="N26" s="3">
        <f>AVERAGE(M20:M26)</f>
        <v>1.6428571428571428</v>
      </c>
      <c r="O26" s="3">
        <f>L26/N26</f>
        <v>2.9130434782608696</v>
      </c>
      <c r="P26" s="4"/>
      <c r="Q26" s="3"/>
      <c r="R26" s="3"/>
      <c r="S26" s="3">
        <v>4.2</v>
      </c>
      <c r="T26" s="3">
        <f>AVERAGE(S20:S26)</f>
        <v>4.5250000000000004</v>
      </c>
      <c r="U26" s="3">
        <v>2.6</v>
      </c>
      <c r="V26" s="3">
        <f>AVERAGE(U20:U26)</f>
        <v>2.2749999999999999</v>
      </c>
      <c r="W26" s="3">
        <f>T26/V26</f>
        <v>1.9890109890109893</v>
      </c>
    </row>
    <row r="27" spans="1:23" ht="12" customHeight="1" x14ac:dyDescent="0.25">
      <c r="A27" s="3"/>
      <c r="B27" s="3">
        <v>4</v>
      </c>
      <c r="C27" s="3">
        <v>4.5</v>
      </c>
      <c r="D27" s="3"/>
      <c r="E27" s="3">
        <v>4.3</v>
      </c>
      <c r="F27" s="3"/>
      <c r="G27" s="3"/>
      <c r="H27" s="3"/>
      <c r="I27" s="3"/>
      <c r="J27" s="3">
        <v>4</v>
      </c>
      <c r="K27" s="3">
        <v>4.7</v>
      </c>
      <c r="L27" s="3"/>
      <c r="M27" s="3">
        <v>0.8</v>
      </c>
      <c r="N27" s="3"/>
      <c r="O27" s="3"/>
      <c r="P27" s="4"/>
      <c r="Q27" s="3"/>
      <c r="R27" s="3">
        <v>4</v>
      </c>
      <c r="S27" s="3">
        <v>4.4000000000000004</v>
      </c>
      <c r="T27" s="3"/>
      <c r="U27" s="3">
        <v>3</v>
      </c>
      <c r="V27" s="3"/>
      <c r="W27" s="3"/>
    </row>
    <row r="28" spans="1:23" ht="12" customHeight="1" x14ac:dyDescent="0.25">
      <c r="A28" s="3"/>
      <c r="B28" s="3"/>
      <c r="C28" s="3">
        <v>4.3</v>
      </c>
      <c r="D28" s="3"/>
      <c r="E28" s="3">
        <v>4</v>
      </c>
      <c r="F28" s="3"/>
      <c r="G28" s="3"/>
      <c r="H28" s="3"/>
      <c r="I28" s="3"/>
      <c r="J28" s="3"/>
      <c r="K28" s="3">
        <v>4.9000000000000004</v>
      </c>
      <c r="L28" s="3"/>
      <c r="M28" s="3">
        <v>0.5</v>
      </c>
      <c r="N28" s="3"/>
      <c r="O28" s="3"/>
      <c r="P28" s="4"/>
      <c r="Q28" s="3"/>
      <c r="R28" s="3"/>
      <c r="S28" s="3">
        <v>5.4</v>
      </c>
      <c r="T28" s="3"/>
      <c r="U28" s="3"/>
      <c r="V28" s="3"/>
      <c r="W28" s="3"/>
    </row>
    <row r="29" spans="1:23" ht="12" customHeight="1" x14ac:dyDescent="0.25">
      <c r="A29" s="3"/>
      <c r="B29" s="3"/>
      <c r="C29" s="3">
        <v>4.5999999999999996</v>
      </c>
      <c r="D29" s="3"/>
      <c r="E29" s="3">
        <v>4.3</v>
      </c>
      <c r="F29" s="3"/>
      <c r="G29" s="3"/>
      <c r="H29" s="3"/>
      <c r="I29" s="3"/>
      <c r="J29" s="3"/>
      <c r="K29" s="3">
        <v>5.3</v>
      </c>
      <c r="L29" s="3"/>
      <c r="M29" s="3">
        <v>1.5</v>
      </c>
      <c r="N29" s="3"/>
      <c r="O29" s="3"/>
      <c r="P29" s="4"/>
      <c r="Q29" s="3"/>
      <c r="R29" s="3"/>
      <c r="S29" s="3"/>
      <c r="T29" s="3"/>
      <c r="U29" s="3"/>
      <c r="V29" s="3"/>
      <c r="W29" s="3"/>
    </row>
    <row r="30" spans="1:23" ht="12" customHeight="1" x14ac:dyDescent="0.25">
      <c r="A30" s="3"/>
      <c r="B30" s="3"/>
      <c r="C30" s="3">
        <v>4.4000000000000004</v>
      </c>
      <c r="D30" s="3"/>
      <c r="E30" s="3">
        <v>5.2</v>
      </c>
      <c r="F30" s="3"/>
      <c r="G30" s="3"/>
      <c r="H30" s="3"/>
      <c r="I30" s="3"/>
      <c r="J30" s="3"/>
      <c r="K30" s="3">
        <v>5.0999999999999996</v>
      </c>
      <c r="L30" s="3"/>
      <c r="M30" s="3">
        <v>1.2</v>
      </c>
      <c r="N30" s="3"/>
      <c r="O30" s="3"/>
      <c r="P30" s="4"/>
      <c r="Q30" s="3"/>
      <c r="R30" s="3"/>
      <c r="S30" s="3"/>
      <c r="T30" s="3"/>
      <c r="U30" s="3"/>
      <c r="V30" s="3"/>
      <c r="W30" s="3"/>
    </row>
    <row r="31" spans="1:23" ht="12" customHeight="1" x14ac:dyDescent="0.25">
      <c r="A31" s="3"/>
      <c r="B31" s="3"/>
      <c r="C31" s="3">
        <v>4</v>
      </c>
      <c r="D31" s="3"/>
      <c r="E31" s="3">
        <v>5.3</v>
      </c>
      <c r="F31" s="3"/>
      <c r="G31" s="3"/>
      <c r="H31" s="3"/>
      <c r="I31" s="3"/>
      <c r="J31" s="3"/>
      <c r="K31" s="3">
        <v>5.4</v>
      </c>
      <c r="L31" s="3"/>
      <c r="M31" s="3">
        <v>1.8</v>
      </c>
      <c r="N31" s="3"/>
      <c r="O31" s="3"/>
      <c r="P31" s="4"/>
      <c r="Q31" s="3"/>
      <c r="R31" s="3"/>
      <c r="S31" s="3"/>
      <c r="T31" s="3"/>
      <c r="U31" s="3"/>
      <c r="V31" s="3"/>
      <c r="W31" s="3"/>
    </row>
    <row r="32" spans="1:23" ht="12" customHeight="1" x14ac:dyDescent="0.25">
      <c r="A32" s="3"/>
      <c r="B32" s="3"/>
      <c r="C32" s="3">
        <v>3.1</v>
      </c>
      <c r="D32" s="3"/>
      <c r="E32" s="3">
        <v>5.0999999999999996</v>
      </c>
      <c r="F32" s="3"/>
      <c r="G32" s="3"/>
      <c r="H32" s="3"/>
      <c r="I32" s="3"/>
      <c r="J32" s="3"/>
      <c r="K32" s="3">
        <v>4.5999999999999996</v>
      </c>
      <c r="L32" s="3"/>
      <c r="M32" s="3">
        <v>1.4</v>
      </c>
      <c r="N32" s="3"/>
      <c r="O32" s="3"/>
      <c r="P32" s="4"/>
      <c r="Q32" s="3"/>
      <c r="R32" s="3"/>
      <c r="S32" s="3">
        <v>5.4</v>
      </c>
      <c r="T32" s="3"/>
      <c r="U32" s="3">
        <v>0.7</v>
      </c>
      <c r="V32" s="3"/>
      <c r="W32" s="3"/>
    </row>
    <row r="33" spans="1:23" ht="12" customHeight="1" x14ac:dyDescent="0.25">
      <c r="A33" s="3"/>
      <c r="B33" s="3"/>
      <c r="C33" s="3">
        <v>4.8</v>
      </c>
      <c r="D33" s="3">
        <f>AVERAGE(C27:C33)</f>
        <v>4.2428571428571429</v>
      </c>
      <c r="E33" s="3">
        <v>5.6</v>
      </c>
      <c r="F33" s="3">
        <f>AVERAGE(E27:E33)</f>
        <v>4.8285714285714292</v>
      </c>
      <c r="G33" s="3">
        <f>D33/F33</f>
        <v>0.87869822485207094</v>
      </c>
      <c r="H33" s="3"/>
      <c r="I33" s="3"/>
      <c r="J33" s="3"/>
      <c r="K33" s="3">
        <v>4.2</v>
      </c>
      <c r="L33" s="3">
        <f>AVERAGE(K27:K33)</f>
        <v>4.8857142857142861</v>
      </c>
      <c r="M33" s="3">
        <v>3</v>
      </c>
      <c r="N33" s="3">
        <f>AVERAGE(M27:M33)</f>
        <v>1.4571428571428571</v>
      </c>
      <c r="O33" s="3">
        <f>L33/N33</f>
        <v>3.3529411764705888</v>
      </c>
      <c r="P33" s="4"/>
      <c r="Q33" s="3"/>
      <c r="R33" s="3"/>
      <c r="S33" s="3">
        <v>4.7</v>
      </c>
      <c r="T33" s="3">
        <f>AVERAGE(S27:S33)</f>
        <v>4.9750000000000005</v>
      </c>
      <c r="U33" s="3">
        <v>2.8</v>
      </c>
      <c r="V33" s="3">
        <f>AVERAGE(U27:U33)</f>
        <v>2.1666666666666665</v>
      </c>
      <c r="W33" s="3">
        <f>T33/V33</f>
        <v>2.2961538461538464</v>
      </c>
    </row>
    <row r="34" spans="1:23" ht="12" customHeight="1" x14ac:dyDescent="0.25">
      <c r="A34" s="3"/>
      <c r="B34" s="3">
        <v>5</v>
      </c>
      <c r="C34" s="3">
        <v>5.3</v>
      </c>
      <c r="D34" s="3"/>
      <c r="E34" s="3">
        <v>3.9</v>
      </c>
      <c r="F34" s="3"/>
      <c r="G34" s="3"/>
      <c r="H34" s="3"/>
      <c r="I34" s="3"/>
      <c r="J34" s="3">
        <v>5</v>
      </c>
      <c r="K34" s="3">
        <v>4.9000000000000004</v>
      </c>
      <c r="L34" s="3"/>
      <c r="M34" s="3">
        <v>0.7</v>
      </c>
      <c r="N34" s="3"/>
      <c r="O34" s="3"/>
      <c r="P34" s="4"/>
      <c r="Q34" s="3"/>
      <c r="R34" s="3">
        <v>5</v>
      </c>
      <c r="S34" s="3">
        <v>4.8</v>
      </c>
      <c r="T34" s="3"/>
      <c r="U34" s="3">
        <v>1.7</v>
      </c>
      <c r="V34" s="3"/>
      <c r="W34" s="3"/>
    </row>
    <row r="35" spans="1:23" ht="12" customHeight="1" x14ac:dyDescent="0.25">
      <c r="A35" s="3"/>
      <c r="B35" s="3"/>
      <c r="C35" s="3">
        <v>5.3</v>
      </c>
      <c r="D35" s="3"/>
      <c r="E35" s="3">
        <v>4.5</v>
      </c>
      <c r="F35" s="3"/>
      <c r="G35" s="3"/>
      <c r="H35" s="3"/>
      <c r="I35" s="3"/>
      <c r="J35" s="3"/>
      <c r="K35" s="3"/>
      <c r="L35" s="3"/>
      <c r="M35" s="3"/>
      <c r="N35" s="3"/>
      <c r="O35" s="3"/>
      <c r="P35" s="4"/>
      <c r="Q35" s="3"/>
      <c r="R35" s="3"/>
      <c r="S35" s="3">
        <v>4.5999999999999996</v>
      </c>
      <c r="T35" s="3"/>
      <c r="U35" s="3">
        <v>2.6</v>
      </c>
      <c r="V35" s="3"/>
      <c r="W35" s="3"/>
    </row>
    <row r="36" spans="1:23" ht="12" customHeight="1" x14ac:dyDescent="0.25">
      <c r="A36" s="3"/>
      <c r="B36" s="3"/>
      <c r="C36" s="3">
        <v>4.8</v>
      </c>
      <c r="D36" s="3"/>
      <c r="E36" s="3">
        <v>4</v>
      </c>
      <c r="F36" s="3"/>
      <c r="G36" s="3"/>
      <c r="H36" s="3"/>
      <c r="I36" s="3"/>
      <c r="J36" s="3"/>
      <c r="K36" s="3">
        <v>4.4000000000000004</v>
      </c>
      <c r="L36" s="3"/>
      <c r="M36" s="3">
        <v>3.9</v>
      </c>
      <c r="N36" s="3"/>
      <c r="O36" s="3"/>
      <c r="P36" s="4"/>
      <c r="Q36" s="3"/>
      <c r="R36" s="3"/>
      <c r="S36" s="3">
        <v>4.9000000000000004</v>
      </c>
      <c r="T36" s="3"/>
      <c r="U36" s="3">
        <v>1.4</v>
      </c>
      <c r="V36" s="3"/>
      <c r="W36" s="3"/>
    </row>
    <row r="37" spans="1:23" ht="12" customHeight="1" x14ac:dyDescent="0.25">
      <c r="A37" s="3"/>
      <c r="B37" s="3"/>
      <c r="C37" s="3">
        <v>5.6</v>
      </c>
      <c r="D37" s="3"/>
      <c r="E37" s="3">
        <v>3.4</v>
      </c>
      <c r="F37" s="3"/>
      <c r="G37" s="3"/>
      <c r="H37" s="3"/>
      <c r="I37" s="3"/>
      <c r="J37" s="3"/>
      <c r="K37" s="3">
        <v>4.5</v>
      </c>
      <c r="L37" s="3"/>
      <c r="M37" s="3">
        <v>2.5</v>
      </c>
      <c r="N37" s="3"/>
      <c r="O37" s="3"/>
      <c r="P37" s="4"/>
      <c r="Q37" s="3"/>
      <c r="R37" s="3"/>
      <c r="S37" s="3"/>
      <c r="T37" s="3"/>
      <c r="U37" s="3"/>
      <c r="V37" s="3"/>
      <c r="W37" s="3"/>
    </row>
    <row r="38" spans="1:23" ht="12" customHeight="1" x14ac:dyDescent="0.25">
      <c r="A38" s="3"/>
      <c r="B38" s="3"/>
      <c r="C38" s="3">
        <v>4.9000000000000004</v>
      </c>
      <c r="D38" s="3"/>
      <c r="E38" s="3">
        <v>3.7</v>
      </c>
      <c r="F38" s="3"/>
      <c r="G38" s="3"/>
      <c r="H38" s="3"/>
      <c r="I38" s="3"/>
      <c r="J38" s="3"/>
      <c r="K38" s="3">
        <v>5.0999999999999996</v>
      </c>
      <c r="L38" s="3"/>
      <c r="M38" s="3">
        <v>2.7</v>
      </c>
      <c r="N38" s="3"/>
      <c r="O38" s="3"/>
      <c r="P38" s="4"/>
      <c r="Q38" s="3"/>
      <c r="R38" s="3"/>
      <c r="S38" s="3"/>
      <c r="T38" s="3"/>
      <c r="U38" s="3"/>
      <c r="V38" s="3"/>
      <c r="W38" s="3"/>
    </row>
    <row r="39" spans="1:23" ht="12" customHeight="1" x14ac:dyDescent="0.25">
      <c r="A39" s="3"/>
      <c r="B39" s="3"/>
      <c r="C39" s="3">
        <v>5.2</v>
      </c>
      <c r="D39" s="3"/>
      <c r="E39" s="3">
        <v>3.2</v>
      </c>
      <c r="F39" s="3"/>
      <c r="G39" s="3"/>
      <c r="H39" s="3"/>
      <c r="I39" s="3"/>
      <c r="J39" s="3"/>
      <c r="K39" s="3">
        <v>4.8</v>
      </c>
      <c r="L39" s="3"/>
      <c r="M39" s="3">
        <v>2.1</v>
      </c>
      <c r="N39" s="3"/>
      <c r="O39" s="3"/>
      <c r="P39" s="4"/>
      <c r="Q39" s="3"/>
      <c r="R39" s="3"/>
      <c r="S39" s="3"/>
      <c r="T39" s="3"/>
      <c r="U39" s="3"/>
      <c r="V39" s="3"/>
      <c r="W39" s="3"/>
    </row>
    <row r="40" spans="1:23" ht="12" customHeight="1" x14ac:dyDescent="0.25">
      <c r="A40" s="3"/>
      <c r="B40" s="3"/>
      <c r="C40" s="3">
        <v>4.9000000000000004</v>
      </c>
      <c r="D40" s="3">
        <f>AVERAGE(C34:C40)</f>
        <v>5.1428571428571432</v>
      </c>
      <c r="E40" s="3">
        <v>3.7</v>
      </c>
      <c r="F40" s="3">
        <f>AVERAGE(E34:E40)</f>
        <v>3.7714285714285714</v>
      </c>
      <c r="G40" s="3">
        <f>D40/F40</f>
        <v>1.3636363636363638</v>
      </c>
      <c r="H40" s="3"/>
      <c r="I40" s="3"/>
      <c r="J40" s="3"/>
      <c r="K40" s="3"/>
      <c r="L40" s="3">
        <f>AVERAGE(K34:K40)</f>
        <v>4.74</v>
      </c>
      <c r="M40" s="3"/>
      <c r="N40" s="3">
        <f>AVERAGE(M34:M40)</f>
        <v>2.38</v>
      </c>
      <c r="O40" s="3">
        <f>L40/N40</f>
        <v>1.9915966386554624</v>
      </c>
      <c r="P40" s="4"/>
      <c r="Q40" s="3"/>
      <c r="R40" s="3"/>
      <c r="S40" s="3"/>
      <c r="T40" s="3">
        <f>AVERAGE(S34:S40)</f>
        <v>4.7666666666666666</v>
      </c>
      <c r="U40" s="3"/>
      <c r="V40" s="3">
        <f>AVERAGE(U34:U40)</f>
        <v>1.8999999999999997</v>
      </c>
      <c r="W40" s="3">
        <f>T40/V40</f>
        <v>2.5087719298245617</v>
      </c>
    </row>
    <row r="41" spans="1:23" ht="12" customHeight="1" x14ac:dyDescent="0.25">
      <c r="A41" s="3"/>
      <c r="B41" s="3">
        <v>6</v>
      </c>
      <c r="C41" s="3">
        <v>4.8</v>
      </c>
      <c r="D41" s="3"/>
      <c r="E41" s="3">
        <v>2.7</v>
      </c>
      <c r="F41" s="3"/>
      <c r="G41" s="3"/>
      <c r="H41" s="3"/>
      <c r="I41" s="3"/>
      <c r="J41" s="3">
        <v>6</v>
      </c>
      <c r="K41" s="3"/>
      <c r="L41" s="3"/>
      <c r="M41" s="3"/>
      <c r="N41" s="3"/>
      <c r="O41" s="3"/>
      <c r="P41" s="4"/>
      <c r="Q41" s="3"/>
      <c r="R41" s="3">
        <v>6</v>
      </c>
      <c r="S41" s="3">
        <v>5</v>
      </c>
      <c r="T41" s="3"/>
      <c r="U41" s="3">
        <v>0.6</v>
      </c>
      <c r="V41" s="3"/>
      <c r="W41" s="3"/>
    </row>
    <row r="42" spans="1:23" ht="12" customHeight="1" x14ac:dyDescent="0.25">
      <c r="A42" s="3"/>
      <c r="B42" s="3"/>
      <c r="C42" s="3">
        <v>5</v>
      </c>
      <c r="D42" s="3"/>
      <c r="E42" s="3">
        <v>3.1</v>
      </c>
      <c r="F42" s="3"/>
      <c r="G42" s="3"/>
      <c r="H42" s="3"/>
      <c r="I42" s="3"/>
      <c r="J42" s="3"/>
      <c r="K42" s="3">
        <v>5.2</v>
      </c>
      <c r="L42" s="3"/>
      <c r="M42" s="3">
        <v>1.8</v>
      </c>
      <c r="N42" s="3"/>
      <c r="O42" s="3"/>
      <c r="P42" s="4"/>
      <c r="Q42" s="3"/>
      <c r="R42" s="3"/>
      <c r="S42" s="3">
        <v>5.2</v>
      </c>
      <c r="T42" s="3"/>
      <c r="U42" s="3">
        <v>1.8</v>
      </c>
      <c r="V42" s="3"/>
      <c r="W42" s="3"/>
    </row>
    <row r="43" spans="1:23" ht="12" customHeight="1" x14ac:dyDescent="0.25">
      <c r="A43" s="3"/>
      <c r="B43" s="3"/>
      <c r="C43" s="3">
        <v>5.0999999999999996</v>
      </c>
      <c r="D43" s="3"/>
      <c r="E43" s="3">
        <v>3</v>
      </c>
      <c r="F43" s="3"/>
      <c r="G43" s="3"/>
      <c r="H43" s="3"/>
      <c r="I43" s="3"/>
      <c r="J43" s="3"/>
      <c r="K43" s="3">
        <v>4.3</v>
      </c>
      <c r="L43" s="3"/>
      <c r="M43" s="3">
        <v>4.4000000000000004</v>
      </c>
      <c r="N43" s="3"/>
      <c r="O43" s="3"/>
      <c r="P43" s="4"/>
      <c r="Q43" s="3"/>
      <c r="R43" s="3"/>
      <c r="S43" s="3">
        <v>4.4000000000000004</v>
      </c>
      <c r="T43" s="3"/>
      <c r="U43" s="3">
        <v>2.1</v>
      </c>
      <c r="V43" s="3"/>
      <c r="W43" s="3"/>
    </row>
    <row r="44" spans="1:23" ht="12" customHeight="1" x14ac:dyDescent="0.25">
      <c r="A44" s="3"/>
      <c r="B44" s="3"/>
      <c r="C44" s="3">
        <v>5.6</v>
      </c>
      <c r="D44" s="3"/>
      <c r="E44" s="3">
        <v>4.2</v>
      </c>
      <c r="F44" s="3"/>
      <c r="G44" s="3"/>
      <c r="H44" s="3"/>
      <c r="I44" s="3"/>
      <c r="J44" s="3"/>
      <c r="K44" s="3">
        <v>4.8</v>
      </c>
      <c r="L44" s="3"/>
      <c r="M44" s="3">
        <v>1.7</v>
      </c>
      <c r="N44" s="3"/>
      <c r="O44" s="3"/>
      <c r="P44" s="4"/>
      <c r="Q44" s="3"/>
      <c r="R44" s="3"/>
      <c r="S44" s="3">
        <v>4.7</v>
      </c>
      <c r="T44" s="3"/>
      <c r="U44" s="3">
        <v>1.5</v>
      </c>
      <c r="V44" s="3"/>
      <c r="W44" s="3"/>
    </row>
    <row r="45" spans="1:23" ht="12" customHeight="1" x14ac:dyDescent="0.25">
      <c r="A45" s="3"/>
      <c r="B45" s="3"/>
      <c r="C45" s="3">
        <v>4.4000000000000004</v>
      </c>
      <c r="D45" s="3"/>
      <c r="E45" s="3">
        <v>4.8</v>
      </c>
      <c r="F45" s="3"/>
      <c r="G45" s="3"/>
      <c r="H45" s="3"/>
      <c r="I45" s="3"/>
      <c r="J45" s="3"/>
      <c r="K45" s="3">
        <v>4.5</v>
      </c>
      <c r="L45" s="3"/>
      <c r="M45" s="3">
        <v>2.2999999999999998</v>
      </c>
      <c r="N45" s="3"/>
      <c r="O45" s="3"/>
      <c r="P45" s="4"/>
      <c r="Q45" s="3"/>
      <c r="R45" s="3"/>
      <c r="S45" s="3">
        <v>5.6</v>
      </c>
      <c r="T45" s="3"/>
      <c r="U45" s="3">
        <v>1</v>
      </c>
      <c r="V45" s="3"/>
      <c r="W45" s="3"/>
    </row>
    <row r="46" spans="1:23" ht="12" customHeight="1" x14ac:dyDescent="0.25">
      <c r="A46" s="3"/>
      <c r="B46" s="3"/>
      <c r="C46" s="3">
        <v>4.9000000000000004</v>
      </c>
      <c r="D46" s="3"/>
      <c r="E46" s="3">
        <v>4.3</v>
      </c>
      <c r="F46" s="3"/>
      <c r="G46" s="3"/>
      <c r="H46" s="3"/>
      <c r="I46" s="3"/>
      <c r="J46" s="3"/>
      <c r="K46" s="3"/>
      <c r="L46" s="3"/>
      <c r="M46" s="3"/>
      <c r="N46" s="3"/>
      <c r="O46" s="3"/>
      <c r="P46" s="4"/>
      <c r="Q46" s="3"/>
      <c r="R46" s="3"/>
      <c r="S46" s="3">
        <v>5</v>
      </c>
      <c r="T46" s="3"/>
      <c r="U46" s="3">
        <v>1</v>
      </c>
      <c r="V46" s="3"/>
      <c r="W46" s="3"/>
    </row>
    <row r="47" spans="1:23" ht="12" customHeight="1" x14ac:dyDescent="0.25">
      <c r="A47" s="3"/>
      <c r="B47" s="3"/>
      <c r="C47" s="3">
        <v>4.8</v>
      </c>
      <c r="D47" s="3">
        <f>AVERAGE(C41:C47)</f>
        <v>4.9428571428571422</v>
      </c>
      <c r="E47" s="3">
        <v>4.0999999999999996</v>
      </c>
      <c r="F47" s="3">
        <f>AVERAGE(E41:E47)</f>
        <v>3.7428571428571433</v>
      </c>
      <c r="G47" s="3">
        <f>D47/F47</f>
        <v>1.3206106870229004</v>
      </c>
      <c r="H47" s="3"/>
      <c r="I47" s="3"/>
      <c r="J47" s="3"/>
      <c r="K47" s="3"/>
      <c r="L47" s="3">
        <f>AVERAGE(K41:K47)</f>
        <v>4.7</v>
      </c>
      <c r="M47" s="3"/>
      <c r="N47" s="3">
        <f>AVERAGE(M41:M47)</f>
        <v>2.5499999999999998</v>
      </c>
      <c r="O47" s="3">
        <f>L47/N47</f>
        <v>1.8431372549019609</v>
      </c>
      <c r="P47" s="4"/>
      <c r="Q47" s="3"/>
      <c r="R47" s="3"/>
      <c r="S47" s="3">
        <v>6.1</v>
      </c>
      <c r="T47" s="3">
        <f>AVERAGE(S41:S47)</f>
        <v>5.1428571428571432</v>
      </c>
      <c r="U47" s="3">
        <v>1.1000000000000001</v>
      </c>
      <c r="V47" s="3">
        <f>AVERAGE(U41:U47)</f>
        <v>1.3</v>
      </c>
      <c r="W47" s="3">
        <f>T47/V47</f>
        <v>3.9560439560439562</v>
      </c>
    </row>
    <row r="48" spans="1:23" ht="12" customHeight="1" x14ac:dyDescent="0.25">
      <c r="A48" s="3"/>
      <c r="B48" s="3">
        <v>7</v>
      </c>
      <c r="C48" s="3">
        <v>5.0999999999999996</v>
      </c>
      <c r="D48" s="3"/>
      <c r="E48" s="3">
        <v>3.9</v>
      </c>
      <c r="F48" s="3"/>
      <c r="G48" s="3"/>
      <c r="H48" s="3"/>
      <c r="I48" s="3"/>
      <c r="J48" s="3">
        <v>7</v>
      </c>
      <c r="K48" s="3">
        <v>4.5999999999999996</v>
      </c>
      <c r="L48" s="3"/>
      <c r="M48" s="3">
        <v>4</v>
      </c>
      <c r="N48" s="3"/>
      <c r="O48" s="3"/>
      <c r="P48" s="4"/>
      <c r="Q48" s="3"/>
      <c r="R48" s="3">
        <v>7</v>
      </c>
      <c r="S48" s="3">
        <v>4.8</v>
      </c>
      <c r="T48" s="3"/>
      <c r="U48" s="3">
        <v>1.2</v>
      </c>
      <c r="V48" s="3"/>
      <c r="W48" s="3"/>
    </row>
    <row r="49" spans="1:23" ht="12" customHeight="1" x14ac:dyDescent="0.25">
      <c r="A49" s="3"/>
      <c r="B49" s="3"/>
      <c r="C49" s="3">
        <v>5</v>
      </c>
      <c r="D49" s="3"/>
      <c r="E49" s="3">
        <v>4.7</v>
      </c>
      <c r="F49" s="3"/>
      <c r="G49" s="3"/>
      <c r="H49" s="3"/>
      <c r="I49" s="3"/>
      <c r="J49" s="3"/>
      <c r="K49" s="3"/>
      <c r="L49" s="3"/>
      <c r="M49" s="3"/>
      <c r="N49" s="3"/>
      <c r="O49" s="3"/>
      <c r="P49" s="4"/>
      <c r="Q49" s="3"/>
      <c r="R49" s="3"/>
      <c r="S49" s="3">
        <v>4.5</v>
      </c>
      <c r="T49" s="3"/>
      <c r="U49" s="3">
        <v>3.3</v>
      </c>
      <c r="V49" s="3"/>
      <c r="W49" s="3"/>
    </row>
    <row r="50" spans="1:23" ht="12" customHeight="1" x14ac:dyDescent="0.25">
      <c r="A50" s="3"/>
      <c r="B50" s="3"/>
      <c r="C50" s="3">
        <v>5.0999999999999996</v>
      </c>
      <c r="D50" s="3"/>
      <c r="E50" s="3">
        <v>3.2</v>
      </c>
      <c r="F50" s="3"/>
      <c r="G50" s="3"/>
      <c r="H50" s="3"/>
      <c r="I50" s="3"/>
      <c r="J50" s="3"/>
      <c r="K50" s="3"/>
      <c r="L50" s="3"/>
      <c r="M50" s="3"/>
      <c r="N50" s="3"/>
      <c r="O50" s="3"/>
      <c r="P50" s="4"/>
      <c r="Q50" s="3"/>
      <c r="R50" s="3"/>
      <c r="S50" s="3">
        <v>5.0999999999999996</v>
      </c>
      <c r="T50" s="3"/>
      <c r="U50" s="3">
        <v>1.8</v>
      </c>
      <c r="V50" s="3"/>
      <c r="W50" s="3"/>
    </row>
    <row r="51" spans="1:23" ht="12" customHeight="1" x14ac:dyDescent="0.25">
      <c r="A51" s="3"/>
      <c r="B51" s="3"/>
      <c r="C51" s="3">
        <v>5.3</v>
      </c>
      <c r="D51" s="3"/>
      <c r="E51" s="3">
        <v>4.5999999999999996</v>
      </c>
      <c r="F51" s="3"/>
      <c r="G51" s="3"/>
      <c r="H51" s="3"/>
      <c r="I51" s="3"/>
      <c r="J51" s="3"/>
      <c r="K51" s="3"/>
      <c r="L51" s="3"/>
      <c r="M51" s="3"/>
      <c r="N51" s="3"/>
      <c r="O51" s="3"/>
      <c r="P51" s="4"/>
      <c r="Q51" s="3"/>
      <c r="R51" s="3"/>
      <c r="S51" s="3">
        <v>4.9000000000000004</v>
      </c>
      <c r="T51" s="3"/>
      <c r="U51" s="3">
        <v>4.2</v>
      </c>
      <c r="V51" s="3"/>
      <c r="W51" s="3"/>
    </row>
    <row r="52" spans="1:23" ht="12" customHeight="1" x14ac:dyDescent="0.25">
      <c r="A52" s="3"/>
      <c r="B52" s="3"/>
      <c r="C52" s="3">
        <v>5.3</v>
      </c>
      <c r="D52" s="3"/>
      <c r="E52" s="3">
        <v>2.7</v>
      </c>
      <c r="F52" s="3"/>
      <c r="G52" s="3"/>
      <c r="H52" s="3"/>
      <c r="I52" s="3"/>
      <c r="J52" s="3"/>
      <c r="K52" s="3">
        <v>5.3</v>
      </c>
      <c r="L52" s="3"/>
      <c r="M52" s="3">
        <v>1.5</v>
      </c>
      <c r="N52" s="3"/>
      <c r="O52" s="3"/>
      <c r="P52" s="4"/>
      <c r="Q52" s="3"/>
      <c r="R52" s="3"/>
      <c r="S52" s="3">
        <v>4.4000000000000004</v>
      </c>
      <c r="T52" s="3"/>
      <c r="U52" s="3">
        <v>3</v>
      </c>
      <c r="V52" s="3"/>
      <c r="W52" s="3"/>
    </row>
    <row r="53" spans="1:23" ht="12" customHeight="1" x14ac:dyDescent="0.25">
      <c r="A53" s="3"/>
      <c r="B53" s="3"/>
      <c r="C53" s="3">
        <v>4.9000000000000004</v>
      </c>
      <c r="D53" s="3"/>
      <c r="E53" s="3">
        <v>3.3</v>
      </c>
      <c r="F53" s="3"/>
      <c r="G53" s="3"/>
      <c r="H53" s="3"/>
      <c r="I53" s="3"/>
      <c r="J53" s="3"/>
      <c r="K53" s="3">
        <v>4.2</v>
      </c>
      <c r="L53" s="3"/>
      <c r="M53" s="3">
        <v>2.8</v>
      </c>
      <c r="N53" s="3"/>
      <c r="O53" s="3"/>
      <c r="P53" s="4"/>
      <c r="Q53" s="3"/>
      <c r="R53" s="3"/>
      <c r="S53" s="3">
        <v>4.4000000000000004</v>
      </c>
      <c r="T53" s="3"/>
      <c r="U53" s="3">
        <v>2.8</v>
      </c>
      <c r="V53" s="3"/>
      <c r="W53" s="3"/>
    </row>
    <row r="54" spans="1:23" ht="12" customHeight="1" x14ac:dyDescent="0.25">
      <c r="A54" s="3"/>
      <c r="B54" s="3"/>
      <c r="C54" s="3">
        <v>5.0999999999999996</v>
      </c>
      <c r="D54" s="3">
        <f>AVERAGE(C48:C54)</f>
        <v>5.1142857142857148</v>
      </c>
      <c r="E54" s="3">
        <v>2.6</v>
      </c>
      <c r="F54" s="3">
        <f>AVERAGE(E48:E54)</f>
        <v>3.5714285714285716</v>
      </c>
      <c r="G54" s="3">
        <f>D54/F54</f>
        <v>1.4320000000000002</v>
      </c>
      <c r="H54" s="3"/>
      <c r="I54" s="3"/>
      <c r="J54" s="3"/>
      <c r="K54" s="3">
        <v>4.9000000000000004</v>
      </c>
      <c r="L54" s="3">
        <f>AVERAGE(K48:K54)</f>
        <v>4.75</v>
      </c>
      <c r="M54" s="3">
        <v>1</v>
      </c>
      <c r="N54" s="3">
        <f>AVERAGE(M48:M54)</f>
        <v>2.3250000000000002</v>
      </c>
      <c r="O54" s="3">
        <f>L54/N54</f>
        <v>2.043010752688172</v>
      </c>
      <c r="P54" s="4"/>
      <c r="Q54" s="3"/>
      <c r="R54" s="3"/>
      <c r="S54" s="3">
        <v>3.2</v>
      </c>
      <c r="T54" s="3">
        <f>AVERAGE(S48:S54)</f>
        <v>4.4714285714285715</v>
      </c>
      <c r="U54" s="3">
        <v>4.9000000000000004</v>
      </c>
      <c r="V54" s="3">
        <f>AVERAGE(U48:U54)</f>
        <v>3.0285714285714289</v>
      </c>
      <c r="W54" s="3">
        <f>T54/V54</f>
        <v>1.4764150943396226</v>
      </c>
    </row>
    <row r="55" spans="1:23" ht="12" customHeight="1" x14ac:dyDescent="0.25">
      <c r="A55" s="3"/>
      <c r="B55" s="3">
        <v>8</v>
      </c>
      <c r="C55" s="3">
        <v>4.9000000000000004</v>
      </c>
      <c r="D55" s="3"/>
      <c r="E55" s="3">
        <v>3.8</v>
      </c>
      <c r="F55" s="3"/>
      <c r="G55" s="3"/>
      <c r="H55" s="3"/>
      <c r="I55" s="3"/>
      <c r="J55" s="3">
        <v>8</v>
      </c>
      <c r="K55" s="3">
        <v>4.7</v>
      </c>
      <c r="L55" s="3"/>
      <c r="M55" s="3">
        <v>1.9</v>
      </c>
      <c r="N55" s="3"/>
      <c r="O55" s="3"/>
      <c r="P55" s="4"/>
      <c r="Q55" s="3"/>
      <c r="R55" s="3">
        <v>8</v>
      </c>
      <c r="S55" s="3">
        <v>4.5</v>
      </c>
      <c r="T55" s="3"/>
      <c r="U55" s="3">
        <v>1.9</v>
      </c>
      <c r="V55" s="3"/>
      <c r="W55" s="3"/>
    </row>
    <row r="56" spans="1:23" ht="12" customHeight="1" x14ac:dyDescent="0.25">
      <c r="A56" s="3"/>
      <c r="B56" s="3"/>
      <c r="C56" s="3">
        <v>5</v>
      </c>
      <c r="D56" s="3"/>
      <c r="E56" s="3">
        <v>3.7</v>
      </c>
      <c r="F56" s="3"/>
      <c r="G56" s="3"/>
      <c r="H56" s="3"/>
      <c r="I56" s="3"/>
      <c r="J56" s="3"/>
      <c r="K56" s="3"/>
      <c r="L56" s="3"/>
      <c r="M56" s="3"/>
      <c r="N56" s="3"/>
      <c r="O56" s="3"/>
      <c r="P56" s="4"/>
      <c r="Q56" s="3"/>
      <c r="R56" s="3"/>
      <c r="S56" s="3">
        <v>4.7</v>
      </c>
      <c r="T56" s="3"/>
      <c r="U56" s="3">
        <v>1.8</v>
      </c>
      <c r="V56" s="3"/>
      <c r="W56" s="3"/>
    </row>
    <row r="57" spans="1:23" ht="12" customHeight="1" x14ac:dyDescent="0.25">
      <c r="A57" s="3"/>
      <c r="B57" s="3"/>
      <c r="C57" s="3">
        <v>4.5999999999999996</v>
      </c>
      <c r="D57" s="3"/>
      <c r="E57" s="3">
        <v>3.4</v>
      </c>
      <c r="F57" s="3"/>
      <c r="G57" s="3"/>
      <c r="H57" s="3"/>
      <c r="I57" s="3"/>
      <c r="J57" s="3"/>
      <c r="K57" s="3">
        <v>3.9</v>
      </c>
      <c r="L57" s="3"/>
      <c r="M57" s="3">
        <v>2.2000000000000002</v>
      </c>
      <c r="N57" s="3"/>
      <c r="O57" s="3"/>
      <c r="P57" s="4"/>
      <c r="Q57" s="3"/>
      <c r="R57" s="3"/>
      <c r="S57" s="3">
        <v>4.5</v>
      </c>
      <c r="T57" s="3"/>
      <c r="U57" s="3">
        <v>3.3</v>
      </c>
      <c r="V57" s="3"/>
      <c r="W57" s="3"/>
    </row>
    <row r="58" spans="1:23" ht="12" customHeight="1" x14ac:dyDescent="0.25">
      <c r="A58" s="3"/>
      <c r="B58" s="3"/>
      <c r="C58" s="3">
        <v>4.5</v>
      </c>
      <c r="D58" s="3"/>
      <c r="E58" s="3">
        <v>5.2</v>
      </c>
      <c r="F58" s="3"/>
      <c r="G58" s="3"/>
      <c r="H58" s="3"/>
      <c r="I58" s="3"/>
      <c r="J58" s="3"/>
      <c r="K58" s="3">
        <v>4.7</v>
      </c>
      <c r="L58" s="3"/>
      <c r="M58" s="3">
        <v>3.6</v>
      </c>
      <c r="N58" s="3"/>
      <c r="O58" s="3"/>
      <c r="P58" s="4"/>
      <c r="Q58" s="3"/>
      <c r="R58" s="3"/>
      <c r="S58" s="3">
        <v>4.9000000000000004</v>
      </c>
      <c r="T58" s="3"/>
      <c r="U58" s="3">
        <v>2.4</v>
      </c>
      <c r="V58" s="3"/>
      <c r="W58" s="3"/>
    </row>
    <row r="59" spans="1:23" ht="12" customHeight="1" x14ac:dyDescent="0.25">
      <c r="A59" s="3"/>
      <c r="B59" s="3"/>
      <c r="C59" s="3">
        <v>3.9</v>
      </c>
      <c r="D59" s="3"/>
      <c r="E59" s="3">
        <v>4.5</v>
      </c>
      <c r="F59" s="3"/>
      <c r="G59" s="3"/>
      <c r="H59" s="3"/>
      <c r="I59" s="3"/>
      <c r="J59" s="3"/>
      <c r="K59" s="3">
        <v>4.5</v>
      </c>
      <c r="L59" s="3"/>
      <c r="M59" s="3">
        <v>3.6</v>
      </c>
      <c r="N59" s="3"/>
      <c r="O59" s="3"/>
      <c r="P59" s="4"/>
      <c r="Q59" s="3"/>
      <c r="R59" s="3"/>
      <c r="S59" s="3"/>
      <c r="T59" s="3"/>
      <c r="U59" s="3"/>
      <c r="V59" s="3"/>
      <c r="W59" s="3"/>
    </row>
    <row r="60" spans="1:23" ht="12" customHeight="1" x14ac:dyDescent="0.25">
      <c r="A60" s="3"/>
      <c r="B60" s="3"/>
      <c r="C60" s="3">
        <v>4.0999999999999996</v>
      </c>
      <c r="D60" s="3"/>
      <c r="E60" s="3">
        <v>5.6</v>
      </c>
      <c r="F60" s="3"/>
      <c r="G60" s="3"/>
      <c r="H60" s="3"/>
      <c r="I60" s="3"/>
      <c r="J60" s="3"/>
      <c r="K60" s="3"/>
      <c r="L60" s="3"/>
      <c r="M60" s="3"/>
      <c r="N60" s="3"/>
      <c r="O60" s="3"/>
      <c r="P60" s="4"/>
      <c r="Q60" s="3"/>
      <c r="R60" s="3"/>
      <c r="S60" s="3"/>
      <c r="T60" s="3"/>
      <c r="U60" s="3"/>
      <c r="V60" s="3"/>
      <c r="W60" s="3"/>
    </row>
    <row r="61" spans="1:23" ht="12" customHeight="1" x14ac:dyDescent="0.25">
      <c r="A61" s="3"/>
      <c r="B61" s="3"/>
      <c r="C61" s="3"/>
      <c r="D61" s="3">
        <f>AVERAGE(C55:C61)</f>
        <v>4.5</v>
      </c>
      <c r="E61" s="3"/>
      <c r="F61" s="3">
        <f>AVERAGE(E55:E61)</f>
        <v>4.3666666666666671</v>
      </c>
      <c r="G61" s="3">
        <f>D61/F61</f>
        <v>1.030534351145038</v>
      </c>
      <c r="H61" s="3"/>
      <c r="I61" s="3"/>
      <c r="J61" s="3"/>
      <c r="K61" s="3"/>
      <c r="L61" s="3">
        <f>AVERAGE(K55:K61)</f>
        <v>4.45</v>
      </c>
      <c r="M61" s="3"/>
      <c r="N61" s="3">
        <f>AVERAGE(M55:M61)</f>
        <v>2.8249999999999997</v>
      </c>
      <c r="O61" s="3">
        <f>L61/N61</f>
        <v>1.5752212389380533</v>
      </c>
      <c r="P61" s="4"/>
      <c r="Q61" s="3"/>
      <c r="R61" s="3"/>
      <c r="S61" s="3"/>
      <c r="T61" s="3">
        <f>AVERAGE(S55:S61)</f>
        <v>4.6500000000000004</v>
      </c>
      <c r="U61" s="3"/>
      <c r="V61" s="3">
        <f>AVERAGE(U55:U61)</f>
        <v>2.35</v>
      </c>
      <c r="W61" s="3">
        <f>T61/V61</f>
        <v>1.9787234042553192</v>
      </c>
    </row>
    <row r="62" spans="1:23" ht="12" customHeight="1" x14ac:dyDescent="0.25">
      <c r="A62" s="3"/>
      <c r="B62" s="3">
        <v>9</v>
      </c>
      <c r="C62" s="3">
        <v>4.3</v>
      </c>
      <c r="D62" s="3"/>
      <c r="E62" s="3">
        <v>4.7</v>
      </c>
      <c r="F62" s="3"/>
      <c r="G62" s="3"/>
      <c r="H62" s="3"/>
      <c r="I62" s="3"/>
      <c r="J62" s="3">
        <v>9</v>
      </c>
      <c r="K62" s="3"/>
      <c r="L62" s="3"/>
      <c r="M62" s="3"/>
      <c r="N62" s="3"/>
      <c r="O62" s="3"/>
      <c r="P62" s="4"/>
      <c r="Q62" s="3"/>
      <c r="R62" s="3">
        <v>9</v>
      </c>
      <c r="S62" s="3">
        <v>5.4</v>
      </c>
      <c r="T62" s="3"/>
      <c r="U62" s="3">
        <v>1.3</v>
      </c>
      <c r="V62" s="3"/>
      <c r="W62" s="3"/>
    </row>
    <row r="63" spans="1:23" ht="12" customHeight="1" x14ac:dyDescent="0.25">
      <c r="A63" s="3"/>
      <c r="B63" s="3"/>
      <c r="C63" s="3">
        <v>4.0999999999999996</v>
      </c>
      <c r="D63" s="3"/>
      <c r="E63" s="3">
        <v>5.3</v>
      </c>
      <c r="F63" s="3"/>
      <c r="G63" s="3"/>
      <c r="H63" s="3"/>
      <c r="I63" s="3"/>
      <c r="J63" s="3"/>
      <c r="K63" s="3">
        <v>4.7</v>
      </c>
      <c r="L63" s="3"/>
      <c r="M63" s="3">
        <v>3.2</v>
      </c>
      <c r="N63" s="3"/>
      <c r="O63" s="3"/>
      <c r="P63" s="4"/>
      <c r="Q63" s="3"/>
      <c r="R63" s="3"/>
      <c r="S63" s="3">
        <v>4.9000000000000004</v>
      </c>
      <c r="T63" s="3"/>
      <c r="U63" s="3">
        <v>2</v>
      </c>
      <c r="V63" s="3"/>
      <c r="W63" s="3"/>
    </row>
    <row r="64" spans="1:23" ht="12" customHeight="1" x14ac:dyDescent="0.25">
      <c r="A64" s="3"/>
      <c r="B64" s="3"/>
      <c r="C64" s="3">
        <v>4.4000000000000004</v>
      </c>
      <c r="D64" s="3"/>
      <c r="E64" s="3">
        <v>3.7</v>
      </c>
      <c r="F64" s="3"/>
      <c r="G64" s="3"/>
      <c r="H64" s="3"/>
      <c r="I64" s="3"/>
      <c r="J64" s="3"/>
      <c r="K64" s="3"/>
      <c r="L64" s="3"/>
      <c r="M64" s="3"/>
      <c r="N64" s="3"/>
      <c r="O64" s="3"/>
      <c r="P64" s="4"/>
      <c r="Q64" s="3"/>
      <c r="R64" s="3"/>
      <c r="S64" s="3"/>
      <c r="T64" s="3"/>
      <c r="U64" s="3"/>
      <c r="V64" s="3"/>
      <c r="W64" s="3"/>
    </row>
    <row r="65" spans="1:23" ht="12" customHeight="1" x14ac:dyDescent="0.25">
      <c r="A65" s="3"/>
      <c r="B65" s="3"/>
      <c r="C65" s="3">
        <v>4.5</v>
      </c>
      <c r="D65" s="3"/>
      <c r="E65" s="3">
        <v>5.0999999999999996</v>
      </c>
      <c r="F65" s="3"/>
      <c r="G65" s="3"/>
      <c r="H65" s="3"/>
      <c r="I65" s="3"/>
      <c r="J65" s="3"/>
      <c r="K65" s="3">
        <v>4.9000000000000004</v>
      </c>
      <c r="L65" s="3"/>
      <c r="M65" s="3">
        <v>1.9</v>
      </c>
      <c r="N65" s="3"/>
      <c r="O65" s="3"/>
      <c r="P65" s="4"/>
      <c r="Q65" s="3"/>
      <c r="R65" s="3"/>
      <c r="S65" s="3">
        <v>4.3</v>
      </c>
      <c r="T65" s="3"/>
      <c r="U65" s="3">
        <v>4.3</v>
      </c>
      <c r="V65" s="3"/>
      <c r="W65" s="3"/>
    </row>
    <row r="66" spans="1:23" ht="12" customHeight="1" x14ac:dyDescent="0.25">
      <c r="A66" s="3"/>
      <c r="B66" s="3"/>
      <c r="C66" s="3">
        <v>4.7</v>
      </c>
      <c r="D66" s="3"/>
      <c r="E66" s="3">
        <v>3.6</v>
      </c>
      <c r="F66" s="3"/>
      <c r="G66" s="3"/>
      <c r="H66" s="3"/>
      <c r="I66" s="3"/>
      <c r="J66" s="3"/>
      <c r="K66" s="3"/>
      <c r="L66" s="3"/>
      <c r="M66" s="3"/>
      <c r="N66" s="3"/>
      <c r="O66" s="3"/>
      <c r="P66" s="4"/>
      <c r="Q66" s="3"/>
      <c r="R66" s="3"/>
      <c r="S66" s="3">
        <v>4.5</v>
      </c>
      <c r="T66" s="3"/>
      <c r="U66" s="3">
        <v>4</v>
      </c>
      <c r="V66" s="3"/>
      <c r="W66" s="3"/>
    </row>
    <row r="67" spans="1:23" ht="12" customHeight="1" x14ac:dyDescent="0.25">
      <c r="A67" s="3"/>
      <c r="B67" s="3"/>
      <c r="C67" s="3">
        <v>4.4000000000000004</v>
      </c>
      <c r="D67" s="3"/>
      <c r="E67" s="3">
        <v>3.6</v>
      </c>
      <c r="F67" s="3"/>
      <c r="G67" s="3"/>
      <c r="H67" s="3"/>
      <c r="I67" s="3"/>
      <c r="J67" s="3"/>
      <c r="K67" s="3"/>
      <c r="L67" s="3"/>
      <c r="M67" s="3"/>
      <c r="N67" s="3"/>
      <c r="O67" s="3"/>
      <c r="P67" s="4"/>
      <c r="Q67" s="3"/>
      <c r="R67" s="3"/>
      <c r="S67" s="3"/>
      <c r="T67" s="3"/>
      <c r="U67" s="3"/>
      <c r="V67" s="3"/>
      <c r="W67" s="3"/>
    </row>
    <row r="68" spans="1:23" ht="12" customHeight="1" x14ac:dyDescent="0.25">
      <c r="A68" s="3"/>
      <c r="B68" s="3"/>
      <c r="C68" s="3">
        <v>4.7</v>
      </c>
      <c r="D68" s="3">
        <f>AVERAGE(C62:C68)</f>
        <v>4.4428571428571422</v>
      </c>
      <c r="E68" s="3">
        <v>4.4000000000000004</v>
      </c>
      <c r="F68" s="3">
        <f>AVERAGE(E62:E68)</f>
        <v>4.3428571428571425</v>
      </c>
      <c r="G68" s="3">
        <f>D68/F68</f>
        <v>1.0230263157894737</v>
      </c>
      <c r="H68" s="3"/>
      <c r="I68" s="3"/>
      <c r="J68" s="3"/>
      <c r="K68" s="3">
        <v>4.5999999999999996</v>
      </c>
      <c r="L68" s="3">
        <f>AVERAGE(K62:K68)</f>
        <v>4.7333333333333334</v>
      </c>
      <c r="M68" s="3">
        <v>3.6</v>
      </c>
      <c r="N68" s="3">
        <f>AVERAGE(M62:M68)</f>
        <v>2.9</v>
      </c>
      <c r="O68" s="3">
        <f>L68/N68</f>
        <v>1.632183908045977</v>
      </c>
      <c r="P68" s="4"/>
      <c r="Q68" s="3"/>
      <c r="R68" s="3"/>
      <c r="S68" s="3"/>
      <c r="T68" s="3">
        <f>AVERAGE(S62:S68)</f>
        <v>4.7750000000000004</v>
      </c>
      <c r="U68" s="3"/>
      <c r="V68" s="3">
        <f>AVERAGE(U62:U68)</f>
        <v>2.9</v>
      </c>
      <c r="W68" s="3">
        <f>T68/V68</f>
        <v>1.6465517241379313</v>
      </c>
    </row>
    <row r="69" spans="1:23" ht="12" customHeight="1" x14ac:dyDescent="0.25">
      <c r="A69" s="3"/>
      <c r="B69" s="3">
        <v>10</v>
      </c>
      <c r="C69" s="3">
        <v>4.4000000000000004</v>
      </c>
      <c r="D69" s="3"/>
      <c r="E69" s="3">
        <v>3.9</v>
      </c>
      <c r="F69" s="3"/>
      <c r="G69" s="3"/>
      <c r="H69" s="3"/>
      <c r="I69" s="3"/>
      <c r="J69" s="3">
        <v>10</v>
      </c>
      <c r="K69" s="3">
        <v>4.9000000000000004</v>
      </c>
      <c r="L69" s="3"/>
      <c r="M69" s="3">
        <v>1.9</v>
      </c>
      <c r="N69" s="3"/>
      <c r="O69" s="3"/>
      <c r="P69" s="4"/>
      <c r="Q69" s="3"/>
      <c r="R69" s="3">
        <v>10</v>
      </c>
      <c r="S69" s="3">
        <v>5.2</v>
      </c>
      <c r="T69" s="3"/>
      <c r="U69" s="3">
        <v>0.9</v>
      </c>
      <c r="V69" s="3"/>
      <c r="W69" s="3"/>
    </row>
    <row r="70" spans="1:23" ht="12" customHeight="1" x14ac:dyDescent="0.25">
      <c r="A70" s="3"/>
      <c r="B70" s="3"/>
      <c r="C70" s="3">
        <v>4.7</v>
      </c>
      <c r="D70" s="3"/>
      <c r="E70" s="3">
        <v>3.8</v>
      </c>
      <c r="F70" s="3"/>
      <c r="G70" s="3"/>
      <c r="H70" s="3"/>
      <c r="I70" s="3"/>
      <c r="J70" s="3"/>
      <c r="K70" s="3"/>
      <c r="L70" s="3"/>
      <c r="M70" s="3"/>
      <c r="N70" s="3"/>
      <c r="O70" s="3"/>
      <c r="P70" s="4"/>
      <c r="Q70" s="3"/>
      <c r="R70" s="3"/>
      <c r="S70" s="3">
        <v>4.4000000000000004</v>
      </c>
      <c r="T70" s="3"/>
      <c r="U70" s="3">
        <v>2.4</v>
      </c>
      <c r="V70" s="3"/>
      <c r="W70" s="3"/>
    </row>
    <row r="71" spans="1:23" ht="12" customHeight="1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>
        <v>4.5999999999999996</v>
      </c>
      <c r="L71" s="3"/>
      <c r="M71" s="3">
        <v>1</v>
      </c>
      <c r="N71" s="3"/>
      <c r="O71" s="3"/>
      <c r="P71" s="4"/>
      <c r="Q71" s="3"/>
      <c r="R71" s="3"/>
      <c r="S71" s="3"/>
      <c r="T71" s="3"/>
      <c r="U71" s="3"/>
      <c r="V71" s="3"/>
      <c r="W71" s="3"/>
    </row>
    <row r="72" spans="1:23" ht="12" customHeight="1" x14ac:dyDescent="0.25">
      <c r="A72" s="3"/>
      <c r="B72" s="3"/>
      <c r="C72" s="3">
        <v>4.5999999999999996</v>
      </c>
      <c r="D72" s="3"/>
      <c r="E72" s="3">
        <v>3.9</v>
      </c>
      <c r="F72" s="3"/>
      <c r="G72" s="3"/>
      <c r="H72" s="3"/>
      <c r="I72" s="3"/>
      <c r="J72" s="3"/>
      <c r="K72" s="3"/>
      <c r="L72" s="3"/>
      <c r="M72" s="3"/>
      <c r="N72" s="3"/>
      <c r="O72" s="3"/>
      <c r="P72" s="4"/>
      <c r="Q72" s="3"/>
      <c r="R72" s="3"/>
      <c r="S72" s="3">
        <v>4.7</v>
      </c>
      <c r="T72" s="3"/>
      <c r="U72" s="3">
        <v>2.2000000000000002</v>
      </c>
      <c r="V72" s="3"/>
      <c r="W72" s="3"/>
    </row>
    <row r="73" spans="1:23" ht="12" customHeight="1" x14ac:dyDescent="0.25">
      <c r="A73" s="3"/>
      <c r="B73" s="3"/>
      <c r="C73" s="3">
        <v>3.6</v>
      </c>
      <c r="D73" s="3"/>
      <c r="E73" s="3">
        <v>5.7</v>
      </c>
      <c r="F73" s="3"/>
      <c r="G73" s="3"/>
      <c r="H73" s="3"/>
      <c r="I73" s="3"/>
      <c r="J73" s="3"/>
      <c r="K73" s="3">
        <v>4.5999999999999996</v>
      </c>
      <c r="L73" s="3"/>
      <c r="M73" s="3">
        <v>2.1</v>
      </c>
      <c r="N73" s="3"/>
      <c r="O73" s="3"/>
      <c r="P73" s="4"/>
      <c r="Q73" s="3"/>
      <c r="R73" s="3"/>
      <c r="S73" s="3">
        <v>5.2</v>
      </c>
      <c r="T73" s="3"/>
      <c r="U73" s="3">
        <v>0.7</v>
      </c>
      <c r="V73" s="3"/>
      <c r="W73" s="3"/>
    </row>
    <row r="74" spans="1:23" ht="12" customHeight="1" x14ac:dyDescent="0.25">
      <c r="A74" s="3"/>
      <c r="B74" s="3"/>
      <c r="C74" s="3">
        <v>3.6</v>
      </c>
      <c r="D74" s="3"/>
      <c r="E74" s="3">
        <v>7.3</v>
      </c>
      <c r="F74" s="3"/>
      <c r="G74" s="3"/>
      <c r="H74" s="3"/>
      <c r="I74" s="3"/>
      <c r="J74" s="3"/>
      <c r="K74" s="3">
        <v>4.8</v>
      </c>
      <c r="L74" s="3"/>
      <c r="M74" s="3">
        <v>1.3</v>
      </c>
      <c r="N74" s="3"/>
      <c r="O74" s="3"/>
      <c r="P74" s="4"/>
      <c r="Q74" s="3"/>
      <c r="R74" s="3"/>
      <c r="S74" s="3">
        <v>5.4</v>
      </c>
      <c r="T74" s="3"/>
      <c r="U74" s="3">
        <v>1.5</v>
      </c>
      <c r="V74" s="3"/>
      <c r="W74" s="3"/>
    </row>
    <row r="75" spans="1:23" ht="12" customHeight="1" x14ac:dyDescent="0.25">
      <c r="A75" s="3"/>
      <c r="B75" s="3"/>
      <c r="C75" s="3">
        <v>3.2</v>
      </c>
      <c r="D75" s="3">
        <f>AVERAGE(C69:C75)</f>
        <v>4.0166666666666666</v>
      </c>
      <c r="E75" s="3">
        <v>6.8</v>
      </c>
      <c r="F75" s="3">
        <f>AVERAGE(E69:E75)</f>
        <v>5.2333333333333334</v>
      </c>
      <c r="G75" s="3">
        <f>D75/F75</f>
        <v>0.76751592356687892</v>
      </c>
      <c r="H75" s="3"/>
      <c r="I75" s="3"/>
      <c r="J75" s="3"/>
      <c r="K75" s="3"/>
      <c r="L75" s="3">
        <f>AVERAGE(K69:K75)</f>
        <v>4.7249999999999996</v>
      </c>
      <c r="M75" s="3"/>
      <c r="N75" s="3">
        <f>AVERAGE(M69:M75)</f>
        <v>1.575</v>
      </c>
      <c r="O75" s="3">
        <f>L75/N75</f>
        <v>3</v>
      </c>
      <c r="P75" s="4"/>
      <c r="Q75" s="3"/>
      <c r="R75" s="3"/>
      <c r="S75" s="3">
        <v>4.7</v>
      </c>
      <c r="T75" s="3">
        <f>AVERAGE(S69:S75)</f>
        <v>4.9333333333333327</v>
      </c>
      <c r="U75" s="3">
        <v>1.6</v>
      </c>
      <c r="V75" s="3">
        <f>AVERAGE(U69:U75)</f>
        <v>1.55</v>
      </c>
      <c r="W75" s="3">
        <f>T75/V75</f>
        <v>3.1827956989247306</v>
      </c>
    </row>
    <row r="76" spans="1:23" ht="12" customHeight="1" x14ac:dyDescent="0.25">
      <c r="A76" s="3" t="s">
        <v>6</v>
      </c>
      <c r="B76" s="3">
        <v>11</v>
      </c>
      <c r="C76" s="3">
        <v>3.4</v>
      </c>
      <c r="D76" s="3"/>
      <c r="E76" s="3">
        <v>8</v>
      </c>
      <c r="F76" s="3"/>
      <c r="G76" s="3"/>
      <c r="H76" s="3"/>
      <c r="I76" s="3"/>
      <c r="J76" s="3">
        <v>11</v>
      </c>
      <c r="K76" s="3">
        <v>4.5999999999999996</v>
      </c>
      <c r="L76" s="3"/>
      <c r="M76" s="3">
        <v>2.5</v>
      </c>
      <c r="N76" s="3"/>
      <c r="O76" s="3"/>
      <c r="P76" s="4"/>
      <c r="Q76" s="3"/>
      <c r="R76" s="3">
        <v>11</v>
      </c>
      <c r="S76" s="3">
        <v>5.3</v>
      </c>
      <c r="T76" s="3"/>
      <c r="U76" s="3">
        <v>0.7</v>
      </c>
      <c r="V76" s="3"/>
      <c r="W76" s="3"/>
    </row>
    <row r="77" spans="1:23" ht="12" customHeight="1" x14ac:dyDescent="0.25">
      <c r="A77" s="3"/>
      <c r="B77" s="3"/>
      <c r="C77" s="3">
        <v>3.1</v>
      </c>
      <c r="D77" s="3"/>
      <c r="E77" s="3">
        <v>7.2</v>
      </c>
      <c r="F77" s="3"/>
      <c r="G77" s="3"/>
      <c r="H77" s="3"/>
      <c r="I77" s="3"/>
      <c r="J77" s="3"/>
      <c r="K77" s="3">
        <v>5.0999999999999996</v>
      </c>
      <c r="L77" s="3"/>
      <c r="M77" s="3">
        <v>1.5</v>
      </c>
      <c r="N77" s="3"/>
      <c r="O77" s="3"/>
      <c r="P77" s="4"/>
      <c r="Q77" s="3"/>
      <c r="R77" s="3"/>
      <c r="S77" s="3"/>
      <c r="T77" s="3"/>
      <c r="U77" s="3"/>
      <c r="V77" s="3"/>
      <c r="W77" s="3"/>
    </row>
    <row r="78" spans="1:23" ht="12" customHeight="1" x14ac:dyDescent="0.25">
      <c r="A78" s="3"/>
      <c r="B78" s="3"/>
      <c r="C78" s="3">
        <v>4.0999999999999996</v>
      </c>
      <c r="D78" s="3"/>
      <c r="E78" s="3">
        <v>7.6</v>
      </c>
      <c r="F78" s="3"/>
      <c r="G78" s="3"/>
      <c r="H78" s="3"/>
      <c r="I78" s="3"/>
      <c r="J78" s="3"/>
      <c r="K78" s="3">
        <v>4.5</v>
      </c>
      <c r="L78" s="3"/>
      <c r="M78" s="3">
        <v>4.2</v>
      </c>
      <c r="N78" s="3"/>
      <c r="O78" s="3"/>
      <c r="P78" s="4"/>
      <c r="Q78" s="3"/>
      <c r="R78" s="3"/>
      <c r="S78" s="3">
        <v>5.2</v>
      </c>
      <c r="T78" s="3"/>
      <c r="U78" s="3">
        <v>1.7</v>
      </c>
      <c r="V78" s="3"/>
      <c r="W78" s="3"/>
    </row>
    <row r="79" spans="1:23" ht="12" customHeight="1" x14ac:dyDescent="0.25">
      <c r="A79" s="3"/>
      <c r="B79" s="3"/>
      <c r="C79" s="3">
        <v>4.3</v>
      </c>
      <c r="D79" s="3"/>
      <c r="E79" s="3">
        <v>8</v>
      </c>
      <c r="F79" s="3"/>
      <c r="G79" s="3"/>
      <c r="H79" s="3"/>
      <c r="I79" s="3"/>
      <c r="J79" s="3"/>
      <c r="K79" s="3">
        <v>5</v>
      </c>
      <c r="L79" s="3"/>
      <c r="M79" s="3">
        <v>2.1</v>
      </c>
      <c r="N79" s="3"/>
      <c r="O79" s="3"/>
      <c r="P79" s="4"/>
      <c r="Q79" s="3"/>
      <c r="R79" s="3"/>
      <c r="S79" s="3">
        <v>4.5999999999999996</v>
      </c>
      <c r="T79" s="3"/>
      <c r="U79" s="3">
        <v>2.5</v>
      </c>
      <c r="V79" s="3"/>
      <c r="W79" s="3"/>
    </row>
    <row r="80" spans="1:23" ht="12" customHeight="1" x14ac:dyDescent="0.25">
      <c r="A80" s="3"/>
      <c r="B80" s="3"/>
      <c r="C80" s="3">
        <v>4.0999999999999996</v>
      </c>
      <c r="D80" s="3"/>
      <c r="E80" s="3">
        <v>7.7</v>
      </c>
      <c r="F80" s="3"/>
      <c r="G80" s="3"/>
      <c r="H80" s="3"/>
      <c r="I80" s="3"/>
      <c r="J80" s="3"/>
      <c r="K80" s="3">
        <v>4.3</v>
      </c>
      <c r="L80" s="3"/>
      <c r="M80" s="3">
        <v>3.7</v>
      </c>
      <c r="N80" s="3">
        <v>4.4000000000000004</v>
      </c>
      <c r="O80" s="3"/>
      <c r="P80" s="3">
        <v>4.5</v>
      </c>
      <c r="Q80" s="3"/>
      <c r="R80" s="3"/>
      <c r="S80" s="3"/>
      <c r="T80" s="3"/>
      <c r="U80" s="3"/>
      <c r="V80" s="3"/>
      <c r="W80" s="3"/>
    </row>
    <row r="81" spans="1:23" ht="12" customHeight="1" x14ac:dyDescent="0.25">
      <c r="A81" s="3"/>
      <c r="B81" s="3"/>
      <c r="C81" s="3">
        <v>3.7</v>
      </c>
      <c r="D81" s="3"/>
      <c r="E81" s="3">
        <v>6.9</v>
      </c>
      <c r="F81" s="3"/>
      <c r="G81" s="3"/>
      <c r="H81" s="3"/>
      <c r="I81" s="3"/>
      <c r="J81" s="3"/>
      <c r="K81" s="3">
        <v>4.4000000000000004</v>
      </c>
      <c r="L81" s="3"/>
      <c r="M81" s="3">
        <v>4.5</v>
      </c>
      <c r="N81" s="3"/>
      <c r="O81" s="3"/>
      <c r="P81" s="4"/>
      <c r="Q81" s="3"/>
      <c r="R81" s="3"/>
      <c r="S81" s="3">
        <v>4.2</v>
      </c>
      <c r="T81" s="3"/>
      <c r="U81" s="3">
        <v>2.1</v>
      </c>
      <c r="V81" s="3"/>
      <c r="W81" s="3"/>
    </row>
    <row r="82" spans="1:23" ht="12" customHeight="1" x14ac:dyDescent="0.25">
      <c r="A82" s="3"/>
      <c r="B82" s="3"/>
      <c r="C82" s="3">
        <v>3.8</v>
      </c>
      <c r="D82" s="3">
        <f>AVERAGE(C76:C82)</f>
        <v>3.7857142857142856</v>
      </c>
      <c r="E82" s="3">
        <v>5.6</v>
      </c>
      <c r="F82" s="3">
        <f>AVERAGE(E76:E82)</f>
        <v>7.2857142857142856</v>
      </c>
      <c r="G82" s="3">
        <f>D82/F82</f>
        <v>0.51960784313725494</v>
      </c>
      <c r="H82" s="3"/>
      <c r="I82" s="3"/>
      <c r="J82" s="3"/>
      <c r="K82" s="3">
        <v>4.5999999999999996</v>
      </c>
      <c r="L82" s="3">
        <f>AVERAGE(K76:K82)</f>
        <v>4.6428571428571432</v>
      </c>
      <c r="M82" s="3">
        <v>2.7</v>
      </c>
      <c r="N82" s="3">
        <f>AVERAGE(M76:M82)</f>
        <v>3.0285714285714285</v>
      </c>
      <c r="O82" s="3">
        <f>L82/N82</f>
        <v>1.5330188679245285</v>
      </c>
      <c r="P82" s="4"/>
      <c r="Q82" s="3"/>
      <c r="R82" s="3"/>
      <c r="S82" s="3">
        <v>5.3</v>
      </c>
      <c r="T82" s="3">
        <f>AVERAGE(S76:S82)</f>
        <v>4.92</v>
      </c>
      <c r="U82" s="3">
        <v>1.7</v>
      </c>
      <c r="V82" s="3">
        <f>AVERAGE(U76:U82)</f>
        <v>1.7399999999999998</v>
      </c>
      <c r="W82" s="3">
        <f>T82/V82</f>
        <v>2.827586206896552</v>
      </c>
    </row>
    <row r="83" spans="1:23" ht="12" customHeight="1" x14ac:dyDescent="0.25">
      <c r="A83" s="3"/>
      <c r="B83" s="3">
        <v>12</v>
      </c>
      <c r="C83" s="3">
        <v>4.0999999999999996</v>
      </c>
      <c r="D83" s="3"/>
      <c r="E83" s="3">
        <v>5.4</v>
      </c>
      <c r="F83" s="3"/>
      <c r="G83" s="3"/>
      <c r="H83" s="3"/>
      <c r="I83" s="3"/>
      <c r="J83" s="3">
        <v>12</v>
      </c>
      <c r="K83" s="3">
        <v>4.5999999999999996</v>
      </c>
      <c r="L83" s="3"/>
      <c r="M83" s="3">
        <v>1.6</v>
      </c>
      <c r="N83" s="3"/>
      <c r="O83" s="3"/>
      <c r="P83" s="4"/>
      <c r="Q83" s="3"/>
      <c r="R83" s="3">
        <v>12</v>
      </c>
      <c r="S83" s="3">
        <v>4.3</v>
      </c>
      <c r="T83" s="3"/>
      <c r="U83" s="3">
        <v>2.6</v>
      </c>
      <c r="V83" s="3"/>
      <c r="W83" s="3"/>
    </row>
    <row r="84" spans="1:23" ht="12" customHeight="1" x14ac:dyDescent="0.25">
      <c r="A84" s="3"/>
      <c r="B84" s="3"/>
      <c r="C84" s="3">
        <v>3.8</v>
      </c>
      <c r="D84" s="3"/>
      <c r="E84" s="3">
        <v>3.2</v>
      </c>
      <c r="F84" s="3"/>
      <c r="G84" s="3"/>
      <c r="H84" s="3"/>
      <c r="I84" s="3"/>
      <c r="J84" s="3"/>
      <c r="K84" s="3">
        <v>4.2</v>
      </c>
      <c r="L84" s="3"/>
      <c r="M84" s="3">
        <v>1.5</v>
      </c>
      <c r="N84" s="3"/>
      <c r="O84" s="3"/>
      <c r="P84" s="4"/>
      <c r="Q84" s="3"/>
      <c r="R84" s="3"/>
      <c r="S84" s="3">
        <v>4.8</v>
      </c>
      <c r="T84" s="3"/>
      <c r="U84" s="3">
        <v>1.8</v>
      </c>
      <c r="V84" s="3"/>
      <c r="W84" s="3"/>
    </row>
    <row r="85" spans="1:23" ht="12" customHeight="1" x14ac:dyDescent="0.25">
      <c r="A85" s="3"/>
      <c r="B85" s="3"/>
      <c r="C85" s="3">
        <v>5.2</v>
      </c>
      <c r="D85" s="3"/>
      <c r="E85" s="3">
        <v>3.8</v>
      </c>
      <c r="F85" s="3"/>
      <c r="G85" s="3"/>
      <c r="H85" s="3"/>
      <c r="I85" s="3"/>
      <c r="J85" s="3"/>
      <c r="K85" s="3">
        <v>4.8</v>
      </c>
      <c r="L85" s="3"/>
      <c r="M85" s="3">
        <v>1.7</v>
      </c>
      <c r="N85" s="3"/>
      <c r="O85" s="3"/>
      <c r="P85" s="4"/>
      <c r="Q85" s="3"/>
      <c r="R85" s="3"/>
      <c r="S85" s="3"/>
      <c r="T85" s="3"/>
      <c r="U85" s="3"/>
      <c r="V85" s="3"/>
      <c r="W85" s="3"/>
    </row>
    <row r="86" spans="1:23" ht="12" customHeight="1" x14ac:dyDescent="0.25">
      <c r="A86" s="3"/>
      <c r="B86" s="3"/>
      <c r="C86" s="3">
        <v>4.9000000000000004</v>
      </c>
      <c r="D86" s="3"/>
      <c r="E86" s="3">
        <v>3.1</v>
      </c>
      <c r="F86" s="3"/>
      <c r="G86" s="3"/>
      <c r="H86" s="3"/>
      <c r="I86" s="3"/>
      <c r="J86" s="3"/>
      <c r="K86" s="3"/>
      <c r="L86" s="3"/>
      <c r="M86" s="3"/>
      <c r="N86" s="3"/>
      <c r="O86" s="3"/>
      <c r="P86" s="4"/>
      <c r="Q86" s="3"/>
      <c r="R86" s="3"/>
      <c r="S86" s="3">
        <v>4.5</v>
      </c>
      <c r="T86" s="3"/>
      <c r="U86" s="3">
        <v>2</v>
      </c>
      <c r="V86" s="3"/>
      <c r="W86" s="3"/>
    </row>
    <row r="87" spans="1:23" ht="12" customHeight="1" x14ac:dyDescent="0.25">
      <c r="A87" s="3"/>
      <c r="B87" s="3"/>
      <c r="C87" s="3">
        <v>5.0999999999999996</v>
      </c>
      <c r="D87" s="3"/>
      <c r="E87" s="3">
        <v>2.6</v>
      </c>
      <c r="F87" s="3"/>
      <c r="G87" s="3"/>
      <c r="H87" s="3"/>
      <c r="I87" s="3"/>
      <c r="J87" s="3"/>
      <c r="K87" s="3"/>
      <c r="L87" s="3"/>
      <c r="M87" s="3"/>
      <c r="N87" s="3"/>
      <c r="O87" s="3"/>
      <c r="P87" s="4"/>
      <c r="Q87" s="3"/>
      <c r="R87" s="3"/>
      <c r="S87" s="3"/>
      <c r="T87" s="3"/>
      <c r="U87" s="3"/>
      <c r="V87" s="3"/>
      <c r="W87" s="3"/>
    </row>
    <row r="88" spans="1:23" ht="12" customHeight="1" x14ac:dyDescent="0.25">
      <c r="A88" s="3"/>
      <c r="B88" s="3"/>
      <c r="C88" s="3">
        <v>4.2</v>
      </c>
      <c r="D88" s="3"/>
      <c r="E88" s="3">
        <v>4.4000000000000004</v>
      </c>
      <c r="F88" s="3"/>
      <c r="G88" s="3"/>
      <c r="H88" s="3"/>
      <c r="I88" s="3"/>
      <c r="J88" s="3"/>
      <c r="K88" s="3"/>
      <c r="L88" s="3"/>
      <c r="M88" s="3"/>
      <c r="N88" s="3"/>
      <c r="O88" s="3"/>
      <c r="P88" s="4"/>
      <c r="Q88" s="3"/>
      <c r="R88" s="3"/>
      <c r="S88" s="3">
        <v>5.4</v>
      </c>
      <c r="T88" s="3"/>
      <c r="U88" s="3">
        <v>2.1</v>
      </c>
      <c r="V88" s="3"/>
      <c r="W88" s="3"/>
    </row>
    <row r="89" spans="1:23" ht="12" customHeight="1" x14ac:dyDescent="0.25">
      <c r="A89" s="3"/>
      <c r="B89" s="3"/>
      <c r="C89" s="3">
        <v>4.2</v>
      </c>
      <c r="D89" s="3">
        <f>AVERAGE(C83:C89)</f>
        <v>4.5</v>
      </c>
      <c r="E89" s="3">
        <v>4.5999999999999996</v>
      </c>
      <c r="F89" s="3">
        <f>AVERAGE(E83:E89)</f>
        <v>3.8714285714285714</v>
      </c>
      <c r="G89" s="3">
        <f>D89/F89</f>
        <v>1.1623616236162362</v>
      </c>
      <c r="H89" s="3"/>
      <c r="I89" s="3"/>
      <c r="J89" s="3"/>
      <c r="K89" s="3">
        <v>4.9000000000000004</v>
      </c>
      <c r="L89" s="3">
        <f>AVERAGE(K83:K89)</f>
        <v>4.625</v>
      </c>
      <c r="M89" s="3">
        <v>1.1000000000000001</v>
      </c>
      <c r="N89" s="3">
        <f>AVERAGE(M83:M89)</f>
        <v>1.4750000000000001</v>
      </c>
      <c r="O89" s="3">
        <f>L89/N89</f>
        <v>3.1355932203389827</v>
      </c>
      <c r="P89" s="4"/>
      <c r="Q89" s="3"/>
      <c r="R89" s="3"/>
      <c r="S89" s="3">
        <v>4.8</v>
      </c>
      <c r="T89" s="3">
        <f>AVERAGE(S83:S89)</f>
        <v>4.76</v>
      </c>
      <c r="U89" s="3">
        <v>0.9</v>
      </c>
      <c r="V89" s="3">
        <f>AVERAGE(U83:U89)</f>
        <v>1.8800000000000001</v>
      </c>
      <c r="W89" s="3">
        <f>T89/V89</f>
        <v>2.5319148936170208</v>
      </c>
    </row>
    <row r="90" spans="1:23" ht="12" customHeight="1" x14ac:dyDescent="0.25">
      <c r="A90" s="3"/>
      <c r="B90" s="3">
        <v>13</v>
      </c>
      <c r="C90" s="3">
        <v>4.2</v>
      </c>
      <c r="D90" s="3"/>
      <c r="E90" s="3">
        <v>3.6</v>
      </c>
      <c r="F90" s="3"/>
      <c r="G90" s="3"/>
      <c r="H90" s="3"/>
      <c r="I90" s="3"/>
      <c r="J90" s="3">
        <v>13</v>
      </c>
      <c r="K90" s="3">
        <v>5.3</v>
      </c>
      <c r="L90" s="3"/>
      <c r="M90" s="3">
        <v>2.2999999999999998</v>
      </c>
      <c r="N90" s="3"/>
      <c r="O90" s="3"/>
      <c r="P90" s="4"/>
      <c r="Q90" s="3"/>
      <c r="R90" s="3">
        <v>13</v>
      </c>
      <c r="S90" s="3">
        <v>4.8</v>
      </c>
      <c r="T90" s="3"/>
      <c r="U90" s="3">
        <v>1.2</v>
      </c>
      <c r="V90" s="3"/>
      <c r="W90" s="3"/>
    </row>
    <row r="91" spans="1:23" ht="12" customHeight="1" x14ac:dyDescent="0.25">
      <c r="A91" s="3"/>
      <c r="B91" s="3"/>
      <c r="C91" s="3">
        <v>4.4000000000000004</v>
      </c>
      <c r="D91" s="3"/>
      <c r="E91" s="3">
        <v>2.6</v>
      </c>
      <c r="F91" s="3"/>
      <c r="G91" s="3"/>
      <c r="H91" s="3"/>
      <c r="I91" s="3"/>
      <c r="J91" s="3"/>
      <c r="K91" s="3"/>
      <c r="L91" s="3"/>
      <c r="M91" s="3"/>
      <c r="N91" s="3"/>
      <c r="O91" s="3"/>
      <c r="P91" s="4"/>
      <c r="Q91" s="3"/>
      <c r="R91" s="3"/>
      <c r="S91" s="3">
        <v>5.4</v>
      </c>
      <c r="T91" s="3"/>
      <c r="U91" s="3">
        <v>0.9</v>
      </c>
      <c r="V91" s="3"/>
      <c r="W91" s="3"/>
    </row>
    <row r="92" spans="1:23" ht="12" customHeight="1" x14ac:dyDescent="0.25">
      <c r="A92" s="3"/>
      <c r="B92" s="3"/>
      <c r="C92" s="3">
        <v>4.0999999999999996</v>
      </c>
      <c r="D92" s="3"/>
      <c r="E92" s="3">
        <v>3.6</v>
      </c>
      <c r="F92" s="3"/>
      <c r="G92" s="3"/>
      <c r="H92" s="3"/>
      <c r="I92" s="3"/>
      <c r="J92" s="3"/>
      <c r="K92" s="3">
        <v>4.4000000000000004</v>
      </c>
      <c r="L92" s="3"/>
      <c r="M92" s="3">
        <v>1.8</v>
      </c>
      <c r="N92" s="3"/>
      <c r="O92" s="3"/>
      <c r="P92" s="4"/>
      <c r="Q92" s="3"/>
      <c r="R92" s="3"/>
      <c r="S92" s="3">
        <v>5.0999999999999996</v>
      </c>
      <c r="T92" s="3"/>
      <c r="U92" s="3">
        <v>1.7</v>
      </c>
      <c r="V92" s="3"/>
      <c r="W92" s="3"/>
    </row>
    <row r="93" spans="1:23" ht="12" customHeight="1" x14ac:dyDescent="0.25">
      <c r="A93" s="3"/>
      <c r="B93" s="3"/>
      <c r="C93" s="3">
        <v>4.9000000000000004</v>
      </c>
      <c r="D93" s="3"/>
      <c r="E93" s="3">
        <v>4.5</v>
      </c>
      <c r="F93" s="3"/>
      <c r="G93" s="3"/>
      <c r="H93" s="3"/>
      <c r="I93" s="3"/>
      <c r="J93" s="3"/>
      <c r="K93" s="3">
        <v>4.5999999999999996</v>
      </c>
      <c r="L93" s="3"/>
      <c r="M93" s="3">
        <v>1.2</v>
      </c>
      <c r="N93" s="3"/>
      <c r="O93" s="3"/>
      <c r="P93" s="4"/>
      <c r="Q93" s="3"/>
      <c r="R93" s="3"/>
      <c r="S93" s="3">
        <v>4.8</v>
      </c>
      <c r="T93" s="3"/>
      <c r="U93" s="3">
        <v>1.6</v>
      </c>
      <c r="V93" s="3"/>
      <c r="W93" s="3"/>
    </row>
    <row r="94" spans="1:23" ht="12" customHeight="1" x14ac:dyDescent="0.25">
      <c r="A94" s="3"/>
      <c r="B94" s="3"/>
      <c r="C94" s="3">
        <v>3.7</v>
      </c>
      <c r="D94" s="3"/>
      <c r="E94" s="3">
        <v>6.3</v>
      </c>
      <c r="F94" s="3"/>
      <c r="G94" s="3"/>
      <c r="H94" s="3"/>
      <c r="I94" s="3"/>
      <c r="J94" s="3"/>
      <c r="K94" s="3">
        <v>4.4000000000000004</v>
      </c>
      <c r="L94" s="3"/>
      <c r="M94" s="3">
        <v>1.3</v>
      </c>
      <c r="N94" s="3"/>
      <c r="O94" s="3"/>
      <c r="P94" s="4"/>
      <c r="Q94" s="3"/>
      <c r="R94" s="3"/>
      <c r="S94" s="3"/>
      <c r="T94" s="3"/>
      <c r="U94" s="3"/>
      <c r="V94" s="3"/>
      <c r="W94" s="3"/>
    </row>
    <row r="95" spans="1:23" ht="12" customHeight="1" x14ac:dyDescent="0.25">
      <c r="A95" s="3"/>
      <c r="B95" s="3"/>
      <c r="C95" s="3">
        <v>4.4000000000000004</v>
      </c>
      <c r="D95" s="3"/>
      <c r="E95" s="3">
        <v>3.6</v>
      </c>
      <c r="F95" s="3"/>
      <c r="G95" s="3"/>
      <c r="H95" s="3"/>
      <c r="I95" s="3"/>
      <c r="J95" s="3"/>
      <c r="K95" s="3"/>
      <c r="L95" s="3"/>
      <c r="M95" s="3"/>
      <c r="N95" s="3"/>
      <c r="O95" s="3"/>
      <c r="P95" s="4"/>
      <c r="Q95" s="3"/>
      <c r="R95" s="3"/>
      <c r="S95" s="3">
        <v>5.5</v>
      </c>
      <c r="T95" s="3"/>
      <c r="U95" s="3">
        <v>0.9</v>
      </c>
      <c r="V95" s="3"/>
      <c r="W95" s="3"/>
    </row>
    <row r="96" spans="1:23" ht="12" customHeight="1" x14ac:dyDescent="0.25">
      <c r="A96" s="3"/>
      <c r="B96" s="3"/>
      <c r="C96" s="3">
        <v>5.2</v>
      </c>
      <c r="D96" s="3">
        <f>AVERAGE(C90:C96)</f>
        <v>4.4142857142857146</v>
      </c>
      <c r="E96" s="3">
        <v>2.2000000000000002</v>
      </c>
      <c r="F96" s="3">
        <f>AVERAGE(E90:E96)</f>
        <v>3.7714285714285718</v>
      </c>
      <c r="G96" s="3">
        <f>D96/F96</f>
        <v>1.1704545454545454</v>
      </c>
      <c r="H96" s="3"/>
      <c r="I96" s="3"/>
      <c r="J96" s="3"/>
      <c r="K96" s="3">
        <v>5</v>
      </c>
      <c r="L96" s="3">
        <f>AVERAGE(K90:K96)</f>
        <v>4.74</v>
      </c>
      <c r="M96" s="3">
        <v>0.7</v>
      </c>
      <c r="N96" s="3">
        <f>AVERAGE(M90:M96)</f>
        <v>1.46</v>
      </c>
      <c r="O96" s="3">
        <f>L96/N96</f>
        <v>3.2465753424657535</v>
      </c>
      <c r="P96" s="4"/>
      <c r="Q96" s="3"/>
      <c r="R96" s="3"/>
      <c r="S96" s="3">
        <v>4.7</v>
      </c>
      <c r="T96" s="3">
        <f>AVERAGE(S90:S96)</f>
        <v>5.05</v>
      </c>
      <c r="U96" s="3">
        <v>0.8</v>
      </c>
      <c r="V96" s="3">
        <f>AVERAGE(U90:U96)</f>
        <v>1.1833333333333333</v>
      </c>
      <c r="W96" s="3">
        <f>T96/V96</f>
        <v>4.267605633802817</v>
      </c>
    </row>
    <row r="97" spans="1:23" ht="12" customHeight="1" x14ac:dyDescent="0.25">
      <c r="A97" s="3"/>
      <c r="B97" s="3">
        <v>14</v>
      </c>
      <c r="C97" s="3">
        <v>4.7</v>
      </c>
      <c r="D97" s="3"/>
      <c r="E97" s="3">
        <v>3.4</v>
      </c>
      <c r="F97" s="3"/>
      <c r="G97" s="3"/>
      <c r="H97" s="3"/>
      <c r="I97" s="3"/>
      <c r="J97" s="3">
        <v>14</v>
      </c>
      <c r="K97" s="3">
        <v>5.6</v>
      </c>
      <c r="L97" s="3"/>
      <c r="M97" s="3">
        <v>1.1000000000000001</v>
      </c>
      <c r="N97" s="3"/>
      <c r="O97" s="3"/>
      <c r="P97" s="4"/>
      <c r="Q97" s="3"/>
      <c r="R97" s="3">
        <v>14</v>
      </c>
      <c r="S97" s="3"/>
      <c r="T97" s="3"/>
      <c r="U97" s="3"/>
      <c r="V97" s="3"/>
      <c r="W97" s="3"/>
    </row>
    <row r="98" spans="1:23" ht="12" customHeight="1" x14ac:dyDescent="0.25">
      <c r="A98" s="3"/>
      <c r="B98" s="3"/>
      <c r="C98" s="3">
        <v>4.4000000000000004</v>
      </c>
      <c r="D98" s="3"/>
      <c r="E98" s="3">
        <v>4.2</v>
      </c>
      <c r="F98" s="3"/>
      <c r="G98" s="3"/>
      <c r="H98" s="3"/>
      <c r="I98" s="3"/>
      <c r="J98" s="3"/>
      <c r="K98" s="3">
        <v>4.4000000000000004</v>
      </c>
      <c r="L98" s="3"/>
      <c r="M98" s="3">
        <v>3</v>
      </c>
      <c r="N98" s="3"/>
      <c r="O98" s="3"/>
      <c r="P98" s="4"/>
      <c r="Q98" s="3"/>
      <c r="R98" s="3"/>
      <c r="S98" s="3">
        <v>5.0999999999999996</v>
      </c>
      <c r="T98" s="3"/>
      <c r="U98" s="3">
        <v>1</v>
      </c>
      <c r="V98" s="3"/>
      <c r="W98" s="3"/>
    </row>
    <row r="99" spans="1:23" ht="12" customHeight="1" x14ac:dyDescent="0.25">
      <c r="A99" s="3"/>
      <c r="B99" s="3"/>
      <c r="C99" s="3">
        <v>4.2</v>
      </c>
      <c r="D99" s="3"/>
      <c r="E99" s="3">
        <v>3.5</v>
      </c>
      <c r="F99" s="3"/>
      <c r="G99" s="3"/>
      <c r="H99" s="3"/>
      <c r="I99" s="3"/>
      <c r="J99" s="3"/>
      <c r="K99" s="3">
        <v>4.3</v>
      </c>
      <c r="L99" s="3"/>
      <c r="M99" s="3">
        <v>3.7</v>
      </c>
      <c r="N99" s="3"/>
      <c r="O99" s="3"/>
      <c r="P99" s="4"/>
      <c r="Q99" s="3"/>
      <c r="R99" s="3"/>
      <c r="S99" s="3">
        <v>4.8</v>
      </c>
      <c r="T99" s="3"/>
      <c r="U99" s="3">
        <v>1.6</v>
      </c>
      <c r="V99" s="3"/>
      <c r="W99" s="3"/>
    </row>
    <row r="100" spans="1:23" ht="12" customHeight="1" x14ac:dyDescent="0.25">
      <c r="A100" s="3"/>
      <c r="B100" s="3"/>
      <c r="C100" s="3">
        <v>4.3</v>
      </c>
      <c r="D100" s="3"/>
      <c r="E100" s="3">
        <v>5</v>
      </c>
      <c r="F100" s="3"/>
      <c r="G100" s="3"/>
      <c r="H100" s="3"/>
      <c r="I100" s="3"/>
      <c r="J100" s="3"/>
      <c r="K100" s="3">
        <v>4.2</v>
      </c>
      <c r="L100" s="3"/>
      <c r="M100" s="3">
        <v>2.1</v>
      </c>
      <c r="N100" s="3"/>
      <c r="O100" s="3"/>
      <c r="P100" s="4"/>
      <c r="Q100" s="3"/>
      <c r="R100" s="3"/>
      <c r="S100" s="3">
        <v>4.7</v>
      </c>
      <c r="T100" s="3"/>
      <c r="U100" s="3">
        <v>2.1</v>
      </c>
      <c r="V100" s="3"/>
      <c r="W100" s="3"/>
    </row>
    <row r="101" spans="1:23" ht="12" customHeight="1" x14ac:dyDescent="0.25">
      <c r="A101" s="3"/>
      <c r="B101" s="3"/>
      <c r="C101" s="3">
        <v>4.2</v>
      </c>
      <c r="D101" s="3"/>
      <c r="E101" s="3">
        <v>4.5999999999999996</v>
      </c>
      <c r="F101" s="3"/>
      <c r="G101" s="3"/>
      <c r="H101" s="3"/>
      <c r="I101" s="3"/>
      <c r="J101" s="3"/>
      <c r="K101" s="3">
        <v>4.2</v>
      </c>
      <c r="L101" s="3"/>
      <c r="M101" s="3">
        <v>3.7</v>
      </c>
      <c r="N101" s="3"/>
      <c r="O101" s="3"/>
      <c r="P101" s="4"/>
      <c r="Q101" s="3"/>
      <c r="R101" s="3"/>
      <c r="S101" s="3">
        <v>5</v>
      </c>
      <c r="T101" s="3"/>
      <c r="U101" s="3">
        <v>2.1</v>
      </c>
      <c r="V101" s="3"/>
      <c r="W101" s="3"/>
    </row>
    <row r="102" spans="1:23" ht="12" customHeight="1" x14ac:dyDescent="0.25">
      <c r="A102" s="3"/>
      <c r="B102" s="3"/>
      <c r="C102" s="3">
        <v>3.4</v>
      </c>
      <c r="D102" s="3"/>
      <c r="E102" s="3">
        <v>6.6</v>
      </c>
      <c r="F102" s="3"/>
      <c r="G102" s="3"/>
      <c r="H102" s="3"/>
      <c r="I102" s="3"/>
      <c r="J102" s="3"/>
      <c r="K102" s="3">
        <v>4.3</v>
      </c>
      <c r="L102" s="3"/>
      <c r="M102" s="3">
        <v>4.9000000000000004</v>
      </c>
      <c r="N102" s="3"/>
      <c r="O102" s="3"/>
      <c r="P102" s="4"/>
      <c r="Q102" s="3"/>
      <c r="R102" s="3"/>
      <c r="S102" s="3">
        <v>5.3</v>
      </c>
      <c r="T102" s="3"/>
      <c r="U102" s="3">
        <v>1.2</v>
      </c>
      <c r="V102" s="3"/>
      <c r="W102" s="3"/>
    </row>
    <row r="103" spans="1:23" ht="12" customHeight="1" x14ac:dyDescent="0.25">
      <c r="A103" s="3"/>
      <c r="B103" s="3"/>
      <c r="C103" s="3">
        <v>3.6</v>
      </c>
      <c r="D103" s="3">
        <f>AVERAGE(C97:C103)</f>
        <v>4.1142857142857148</v>
      </c>
      <c r="E103" s="3">
        <v>7.1</v>
      </c>
      <c r="F103" s="3">
        <f>AVERAGE(E97:E103)</f>
        <v>4.9142857142857155</v>
      </c>
      <c r="G103" s="3">
        <f>D103/F103</f>
        <v>0.83720930232558133</v>
      </c>
      <c r="H103" s="3"/>
      <c r="I103" s="3"/>
      <c r="J103" s="3"/>
      <c r="K103" s="3">
        <v>3.8</v>
      </c>
      <c r="L103" s="3">
        <f>AVERAGE(K97:K103)</f>
        <v>4.4000000000000004</v>
      </c>
      <c r="M103" s="3">
        <v>4</v>
      </c>
      <c r="N103" s="3">
        <f>AVERAGE(M97:M103)</f>
        <v>3.2142857142857144</v>
      </c>
      <c r="O103" s="3">
        <f>L103/N103</f>
        <v>1.368888888888889</v>
      </c>
      <c r="P103" s="4"/>
      <c r="Q103" s="3"/>
      <c r="R103" s="3"/>
      <c r="S103" s="3">
        <v>4.9000000000000004</v>
      </c>
      <c r="T103" s="3">
        <f>AVERAGE(S97:S103)</f>
        <v>4.9666666666666659</v>
      </c>
      <c r="U103" s="3">
        <v>1.1000000000000001</v>
      </c>
      <c r="V103" s="3">
        <f>AVERAGE(U97:U103)</f>
        <v>1.5166666666666666</v>
      </c>
      <c r="W103" s="3">
        <f>T103/V103</f>
        <v>3.2747252747252742</v>
      </c>
    </row>
    <row r="104" spans="1:23" ht="12" customHeight="1" x14ac:dyDescent="0.25">
      <c r="A104" s="3" t="s">
        <v>7</v>
      </c>
      <c r="B104" s="3">
        <v>15</v>
      </c>
      <c r="C104" s="3">
        <v>3.2</v>
      </c>
      <c r="D104" s="3"/>
      <c r="E104" s="3">
        <v>6.7</v>
      </c>
      <c r="F104" s="3"/>
      <c r="G104" s="3"/>
      <c r="H104" s="3"/>
      <c r="I104" s="3"/>
      <c r="J104" s="3">
        <v>15</v>
      </c>
      <c r="K104" s="3">
        <v>4.3</v>
      </c>
      <c r="L104" s="3"/>
      <c r="M104" s="3">
        <v>2</v>
      </c>
      <c r="N104" s="3"/>
      <c r="O104" s="3"/>
      <c r="P104" s="4"/>
      <c r="Q104" s="3"/>
      <c r="R104" s="3">
        <v>15</v>
      </c>
      <c r="S104" s="3"/>
      <c r="T104" s="3"/>
      <c r="U104" s="3"/>
      <c r="V104" s="3"/>
      <c r="W104" s="3"/>
    </row>
    <row r="105" spans="1:23" ht="12" customHeight="1" x14ac:dyDescent="0.25">
      <c r="A105" s="3"/>
      <c r="B105" s="3"/>
      <c r="C105" s="3">
        <v>3.7</v>
      </c>
      <c r="D105" s="3"/>
      <c r="E105" s="3">
        <v>7.5</v>
      </c>
      <c r="F105" s="3"/>
      <c r="G105" s="3"/>
      <c r="H105" s="3"/>
      <c r="I105" s="3"/>
      <c r="J105" s="3"/>
      <c r="K105" s="3">
        <v>4.2</v>
      </c>
      <c r="L105" s="3"/>
      <c r="M105" s="3">
        <v>2.7</v>
      </c>
      <c r="N105" s="3"/>
      <c r="O105" s="3"/>
      <c r="P105" s="4"/>
      <c r="Q105" s="3"/>
      <c r="R105" s="3"/>
      <c r="S105" s="3">
        <v>5.4</v>
      </c>
      <c r="T105" s="3"/>
      <c r="U105" s="3">
        <v>1.6</v>
      </c>
      <c r="V105" s="3"/>
      <c r="W105" s="3"/>
    </row>
    <row r="106" spans="1:23" ht="12" customHeight="1" x14ac:dyDescent="0.25">
      <c r="A106" s="3"/>
      <c r="B106" s="3"/>
      <c r="C106" s="3">
        <v>4.7</v>
      </c>
      <c r="D106" s="3"/>
      <c r="E106" s="3">
        <v>5.4</v>
      </c>
      <c r="F106" s="3"/>
      <c r="G106" s="3"/>
      <c r="H106" s="3"/>
      <c r="I106" s="3"/>
      <c r="J106" s="3"/>
      <c r="K106" s="3">
        <v>4.7</v>
      </c>
      <c r="L106" s="3"/>
      <c r="M106" s="3">
        <v>4.7</v>
      </c>
      <c r="N106" s="3"/>
      <c r="O106" s="3"/>
      <c r="P106" s="4"/>
      <c r="Q106" s="3"/>
      <c r="R106" s="3"/>
      <c r="S106" s="3">
        <v>5.0999999999999996</v>
      </c>
      <c r="T106" s="3"/>
      <c r="U106" s="3">
        <v>2.4</v>
      </c>
      <c r="V106" s="3"/>
      <c r="W106" s="3"/>
    </row>
    <row r="107" spans="1:23" ht="12" customHeight="1" x14ac:dyDescent="0.25">
      <c r="A107" s="3"/>
      <c r="B107" s="3"/>
      <c r="C107" s="3">
        <v>4.4000000000000004</v>
      </c>
      <c r="D107" s="3"/>
      <c r="E107" s="3">
        <v>5.2</v>
      </c>
      <c r="F107" s="3"/>
      <c r="G107" s="3"/>
      <c r="H107" s="3"/>
      <c r="I107" s="3"/>
      <c r="J107" s="3"/>
      <c r="K107" s="3">
        <v>4.2</v>
      </c>
      <c r="L107" s="3"/>
      <c r="M107" s="3">
        <v>6.7</v>
      </c>
      <c r="N107" s="3"/>
      <c r="O107" s="3"/>
      <c r="P107" s="4"/>
      <c r="Q107" s="3"/>
      <c r="R107" s="3"/>
      <c r="S107" s="3">
        <v>5.4</v>
      </c>
      <c r="T107" s="3"/>
      <c r="U107" s="3">
        <v>0.6</v>
      </c>
      <c r="V107" s="3"/>
      <c r="W107" s="3"/>
    </row>
    <row r="108" spans="1:23" ht="12" customHeight="1" x14ac:dyDescent="0.25">
      <c r="A108" s="3"/>
      <c r="B108" s="3"/>
      <c r="C108" s="3">
        <v>4.3</v>
      </c>
      <c r="D108" s="3"/>
      <c r="E108" s="3">
        <v>5.5</v>
      </c>
      <c r="F108" s="3"/>
      <c r="G108" s="3"/>
      <c r="H108" s="3"/>
      <c r="I108" s="3"/>
      <c r="J108" s="3"/>
      <c r="K108" s="3">
        <v>4.3</v>
      </c>
      <c r="L108" s="3"/>
      <c r="M108" s="3">
        <v>3.9</v>
      </c>
      <c r="N108" s="3"/>
      <c r="O108" s="3"/>
      <c r="P108" s="4"/>
      <c r="Q108" s="3"/>
      <c r="R108" s="3"/>
      <c r="S108" s="3">
        <v>5.0999999999999996</v>
      </c>
      <c r="T108" s="3"/>
      <c r="U108" s="3">
        <v>1.5</v>
      </c>
      <c r="V108" s="3"/>
      <c r="W108" s="3"/>
    </row>
    <row r="109" spans="1:23" ht="12" customHeight="1" x14ac:dyDescent="0.25">
      <c r="A109" s="3"/>
      <c r="B109" s="3"/>
      <c r="C109" s="3">
        <v>4.5999999999999996</v>
      </c>
      <c r="D109" s="3"/>
      <c r="E109" s="3">
        <v>5.6</v>
      </c>
      <c r="F109" s="3"/>
      <c r="G109" s="3"/>
      <c r="H109" s="3"/>
      <c r="I109" s="3"/>
      <c r="J109" s="3"/>
      <c r="K109" s="3">
        <v>4.5999999999999996</v>
      </c>
      <c r="L109" s="3"/>
      <c r="M109" s="3">
        <v>1.4</v>
      </c>
      <c r="N109" s="3"/>
      <c r="O109" s="3"/>
      <c r="P109" s="4"/>
      <c r="Q109" s="3"/>
      <c r="R109" s="3"/>
      <c r="S109" s="3">
        <v>5.3</v>
      </c>
      <c r="T109" s="3"/>
      <c r="U109" s="3">
        <v>1.6</v>
      </c>
      <c r="V109" s="3"/>
      <c r="W109" s="3"/>
    </row>
    <row r="110" spans="1:23" ht="12" customHeight="1" x14ac:dyDescent="0.25">
      <c r="A110" s="3"/>
      <c r="B110" s="3"/>
      <c r="C110" s="3">
        <v>4</v>
      </c>
      <c r="D110" s="3">
        <f>AVERAGE(C104:C110)</f>
        <v>4.1285714285714281</v>
      </c>
      <c r="E110" s="3">
        <v>5.0999999999999996</v>
      </c>
      <c r="F110" s="3">
        <f>AVERAGE(E104:E110)</f>
        <v>5.8571428571428568</v>
      </c>
      <c r="G110" s="3">
        <f>D110/F110</f>
        <v>0.70487804878048776</v>
      </c>
      <c r="H110" s="3"/>
      <c r="I110" s="3"/>
      <c r="J110" s="3"/>
      <c r="K110" s="3">
        <v>4.8</v>
      </c>
      <c r="L110" s="3">
        <f>AVERAGE(K104:K110)</f>
        <v>4.4428571428571422</v>
      </c>
      <c r="M110" s="3">
        <v>3.7</v>
      </c>
      <c r="N110" s="3">
        <f>AVERAGE(M104:M110)</f>
        <v>3.5857142857142854</v>
      </c>
      <c r="O110" s="3">
        <f>L110/N110</f>
        <v>1.2390438247011952</v>
      </c>
      <c r="P110" s="4"/>
      <c r="Q110" s="3"/>
      <c r="R110" s="3"/>
      <c r="S110" s="3">
        <v>5.0999999999999996</v>
      </c>
      <c r="T110" s="3">
        <f>AVERAGE(S104:S110)</f>
        <v>5.2333333333333334</v>
      </c>
      <c r="U110" s="3">
        <v>0.8</v>
      </c>
      <c r="V110" s="3">
        <f>AVERAGE(U104:U110)</f>
        <v>1.4166666666666667</v>
      </c>
      <c r="W110" s="3">
        <f>T110/V110</f>
        <v>3.6941176470588233</v>
      </c>
    </row>
    <row r="111" spans="1:23" ht="12" customHeight="1" x14ac:dyDescent="0.25">
      <c r="A111" s="3"/>
      <c r="B111" s="3">
        <v>16</v>
      </c>
      <c r="C111" s="3">
        <v>3.6</v>
      </c>
      <c r="D111" s="3"/>
      <c r="E111" s="3">
        <v>5.6</v>
      </c>
      <c r="F111" s="3"/>
      <c r="G111" s="3"/>
      <c r="H111" s="3"/>
      <c r="I111" s="3"/>
      <c r="J111" s="3">
        <v>16</v>
      </c>
      <c r="K111" s="3">
        <v>4.8</v>
      </c>
      <c r="L111" s="3"/>
      <c r="M111" s="3">
        <v>2.4</v>
      </c>
      <c r="N111" s="3"/>
      <c r="O111" s="3"/>
      <c r="P111" s="4"/>
      <c r="Q111" s="3"/>
      <c r="R111" s="3">
        <v>16</v>
      </c>
      <c r="S111" s="3">
        <v>4.9000000000000004</v>
      </c>
      <c r="T111" s="3"/>
      <c r="U111" s="3">
        <v>1.1000000000000001</v>
      </c>
      <c r="V111" s="3"/>
      <c r="W111" s="3"/>
    </row>
    <row r="112" spans="1:23" ht="12" customHeight="1" x14ac:dyDescent="0.25">
      <c r="A112" s="3"/>
      <c r="B112" s="3"/>
      <c r="C112" s="3">
        <v>4.5</v>
      </c>
      <c r="D112" s="3"/>
      <c r="E112" s="3">
        <v>5.2</v>
      </c>
      <c r="F112" s="3"/>
      <c r="G112" s="3"/>
      <c r="H112" s="3"/>
      <c r="I112" s="3"/>
      <c r="J112" s="3"/>
      <c r="K112" s="3">
        <v>3.9</v>
      </c>
      <c r="L112" s="3"/>
      <c r="M112" s="3">
        <v>4</v>
      </c>
      <c r="N112" s="3"/>
      <c r="O112" s="3"/>
      <c r="P112" s="4"/>
      <c r="Q112" s="3"/>
      <c r="R112" s="3"/>
      <c r="S112" s="3">
        <v>4.8</v>
      </c>
      <c r="T112" s="3"/>
      <c r="U112" s="3">
        <v>1.8</v>
      </c>
      <c r="V112" s="3"/>
      <c r="W112" s="3"/>
    </row>
    <row r="113" spans="1:23" ht="12" customHeight="1" x14ac:dyDescent="0.25">
      <c r="A113" s="3"/>
      <c r="B113" s="3"/>
      <c r="C113" s="3">
        <v>4.9000000000000004</v>
      </c>
      <c r="D113" s="3"/>
      <c r="E113" s="3">
        <v>4.2</v>
      </c>
      <c r="F113" s="3"/>
      <c r="G113" s="3"/>
      <c r="H113" s="3"/>
      <c r="I113" s="3"/>
      <c r="J113" s="3"/>
      <c r="K113" s="3">
        <v>5.0999999999999996</v>
      </c>
      <c r="L113" s="3"/>
      <c r="M113" s="3">
        <v>1.8</v>
      </c>
      <c r="N113" s="3"/>
      <c r="O113" s="3"/>
      <c r="P113" s="4"/>
      <c r="Q113" s="3"/>
      <c r="R113" s="3"/>
      <c r="S113" s="3">
        <v>4.7</v>
      </c>
      <c r="T113" s="3"/>
      <c r="U113" s="3">
        <v>0.7</v>
      </c>
      <c r="V113" s="3"/>
      <c r="W113" s="3"/>
    </row>
    <row r="114" spans="1:23" ht="12" customHeight="1" x14ac:dyDescent="0.25">
      <c r="A114" s="3"/>
      <c r="B114" s="3"/>
      <c r="C114" s="3">
        <v>4.5999999999999996</v>
      </c>
      <c r="D114" s="3"/>
      <c r="E114" s="3">
        <v>4.5</v>
      </c>
      <c r="F114" s="3"/>
      <c r="G114" s="3"/>
      <c r="H114" s="3"/>
      <c r="I114" s="3"/>
      <c r="J114" s="3"/>
      <c r="K114" s="3">
        <v>5</v>
      </c>
      <c r="L114" s="3"/>
      <c r="M114" s="3">
        <v>1.7</v>
      </c>
      <c r="N114" s="3"/>
      <c r="O114" s="3"/>
      <c r="P114" s="4"/>
      <c r="Q114" s="3"/>
      <c r="R114" s="3"/>
      <c r="S114" s="3">
        <v>5.4</v>
      </c>
      <c r="T114" s="3"/>
      <c r="U114" s="3">
        <v>1.6</v>
      </c>
      <c r="V114" s="3"/>
      <c r="W114" s="3"/>
    </row>
    <row r="115" spans="1:23" ht="12" customHeight="1" x14ac:dyDescent="0.25">
      <c r="A115" s="3"/>
      <c r="B115" s="3"/>
      <c r="C115" s="3">
        <v>4.5</v>
      </c>
      <c r="D115" s="3"/>
      <c r="E115" s="3">
        <v>2.2999999999999998</v>
      </c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4"/>
      <c r="Q115" s="3"/>
      <c r="R115" s="3"/>
      <c r="S115" s="3">
        <v>5.2</v>
      </c>
      <c r="T115" s="3"/>
      <c r="U115" s="3">
        <v>1.2</v>
      </c>
      <c r="V115" s="3"/>
      <c r="W115" s="3"/>
    </row>
    <row r="116" spans="1:23" ht="12" customHeight="1" x14ac:dyDescent="0.25">
      <c r="A116" s="3"/>
      <c r="B116" s="3"/>
      <c r="C116" s="3">
        <v>4.5999999999999996</v>
      </c>
      <c r="D116" s="3"/>
      <c r="E116" s="3">
        <v>2.2000000000000002</v>
      </c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4"/>
      <c r="Q116" s="3"/>
      <c r="R116" s="3"/>
      <c r="S116" s="3">
        <v>5.0999999999999996</v>
      </c>
      <c r="T116" s="3"/>
      <c r="U116" s="3">
        <v>0.8</v>
      </c>
      <c r="V116" s="3"/>
      <c r="W116" s="3"/>
    </row>
    <row r="117" spans="1:23" ht="12" customHeight="1" x14ac:dyDescent="0.25">
      <c r="A117" s="3"/>
      <c r="B117" s="3"/>
      <c r="C117" s="3">
        <v>4.7</v>
      </c>
      <c r="D117" s="3">
        <f>AVERAGE(C111:C117)</f>
        <v>4.4857142857142858</v>
      </c>
      <c r="E117" s="3">
        <v>2.6</v>
      </c>
      <c r="F117" s="3">
        <f>AVERAGE(E111:E117)</f>
        <v>3.8000000000000003</v>
      </c>
      <c r="G117" s="3">
        <f>D117/F117</f>
        <v>1.1804511278195489</v>
      </c>
      <c r="H117" s="3"/>
      <c r="I117" s="3"/>
      <c r="J117" s="3"/>
      <c r="K117" s="3">
        <v>4.8</v>
      </c>
      <c r="L117" s="3">
        <f>AVERAGE(K111:K117)</f>
        <v>4.72</v>
      </c>
      <c r="M117" s="3">
        <v>1.7</v>
      </c>
      <c r="N117" s="3">
        <f>AVERAGE(M111:M117)</f>
        <v>2.3199999999999998</v>
      </c>
      <c r="O117" s="3">
        <f>L117/N117</f>
        <v>2.0344827586206895</v>
      </c>
      <c r="P117" s="4"/>
      <c r="Q117" s="3"/>
      <c r="R117" s="3"/>
      <c r="S117" s="3">
        <v>5.6</v>
      </c>
      <c r="T117" s="3">
        <f>AVERAGE(S111:S117)</f>
        <v>5.0999999999999996</v>
      </c>
      <c r="U117" s="3">
        <v>0.6</v>
      </c>
      <c r="V117" s="3">
        <f>AVERAGE(U111:U117)</f>
        <v>1.1142857142857143</v>
      </c>
      <c r="W117" s="3">
        <f>T117/V117</f>
        <v>4.5769230769230766</v>
      </c>
    </row>
    <row r="118" spans="1:23" ht="12" customHeight="1" x14ac:dyDescent="0.25">
      <c r="A118" s="3"/>
      <c r="B118" s="3">
        <v>17</v>
      </c>
      <c r="C118" s="3">
        <v>4.5999999999999996</v>
      </c>
      <c r="D118" s="3"/>
      <c r="E118" s="3">
        <v>2.2000000000000002</v>
      </c>
      <c r="F118" s="3"/>
      <c r="G118" s="3"/>
      <c r="H118" s="3"/>
      <c r="I118" s="3"/>
      <c r="J118" s="3">
        <v>17</v>
      </c>
      <c r="K118" s="3">
        <v>4.8</v>
      </c>
      <c r="L118" s="3"/>
      <c r="M118" s="3">
        <v>3.6</v>
      </c>
      <c r="N118" s="3"/>
      <c r="O118" s="3"/>
      <c r="P118" s="4"/>
      <c r="Q118" s="3"/>
      <c r="R118" s="3">
        <v>17</v>
      </c>
      <c r="S118" s="3">
        <v>5.6</v>
      </c>
      <c r="T118" s="3"/>
      <c r="U118" s="3">
        <v>0.6</v>
      </c>
      <c r="V118" s="3"/>
      <c r="W118" s="3"/>
    </row>
    <row r="119" spans="1:23" ht="12" customHeight="1" x14ac:dyDescent="0.25">
      <c r="A119" s="3"/>
      <c r="B119" s="3"/>
      <c r="C119" s="3">
        <v>4.4000000000000004</v>
      </c>
      <c r="D119" s="3"/>
      <c r="E119" s="3">
        <v>2</v>
      </c>
      <c r="F119" s="3"/>
      <c r="G119" s="3"/>
      <c r="H119" s="3"/>
      <c r="I119" s="3"/>
      <c r="J119" s="3"/>
      <c r="K119" s="3">
        <v>5.2</v>
      </c>
      <c r="L119" s="3"/>
      <c r="M119" s="3">
        <v>0.7</v>
      </c>
      <c r="N119" s="3"/>
      <c r="O119" s="3"/>
      <c r="P119" s="4"/>
      <c r="Q119" s="3"/>
      <c r="R119" s="3"/>
      <c r="S119" s="3">
        <v>5.7</v>
      </c>
      <c r="T119" s="3"/>
      <c r="U119" s="3">
        <v>0.6</v>
      </c>
      <c r="V119" s="3"/>
      <c r="W119" s="3"/>
    </row>
    <row r="120" spans="1:23" ht="12" customHeight="1" x14ac:dyDescent="0.25">
      <c r="A120" s="3"/>
      <c r="B120" s="3"/>
      <c r="C120" s="3">
        <v>4.5999999999999996</v>
      </c>
      <c r="D120" s="3"/>
      <c r="E120" s="3">
        <v>2.1</v>
      </c>
      <c r="F120" s="3"/>
      <c r="G120" s="3"/>
      <c r="H120" s="3"/>
      <c r="I120" s="3"/>
      <c r="J120" s="3"/>
      <c r="K120" s="3">
        <v>4.5999999999999996</v>
      </c>
      <c r="L120" s="3"/>
      <c r="M120" s="3">
        <v>2.9</v>
      </c>
      <c r="N120" s="3"/>
      <c r="O120" s="3"/>
      <c r="P120" s="4"/>
      <c r="Q120" s="3"/>
      <c r="R120" s="3"/>
      <c r="S120" s="3"/>
      <c r="T120" s="3"/>
      <c r="U120" s="3"/>
      <c r="V120" s="3"/>
      <c r="W120" s="3"/>
    </row>
    <row r="121" spans="1:23" ht="12" customHeight="1" x14ac:dyDescent="0.25">
      <c r="A121" s="3"/>
      <c r="B121" s="3"/>
      <c r="C121" s="3">
        <v>5.3</v>
      </c>
      <c r="D121" s="3"/>
      <c r="E121" s="3">
        <v>3</v>
      </c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4"/>
      <c r="Q121" s="3"/>
      <c r="R121" s="3"/>
      <c r="S121" s="3"/>
      <c r="T121" s="3"/>
      <c r="U121" s="3"/>
      <c r="V121" s="3"/>
      <c r="W121" s="3"/>
    </row>
    <row r="122" spans="1:23" ht="12" customHeight="1" x14ac:dyDescent="0.25">
      <c r="A122" s="3"/>
      <c r="B122" s="3"/>
      <c r="C122" s="3">
        <v>4.8</v>
      </c>
      <c r="D122" s="3"/>
      <c r="E122" s="3">
        <v>1.7</v>
      </c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4"/>
      <c r="Q122" s="3"/>
      <c r="R122" s="3"/>
      <c r="S122" s="3"/>
      <c r="T122" s="3"/>
      <c r="U122" s="3"/>
      <c r="V122" s="3"/>
      <c r="W122" s="3"/>
    </row>
    <row r="123" spans="1:23" ht="12" customHeight="1" x14ac:dyDescent="0.25">
      <c r="A123" s="3"/>
      <c r="B123" s="3"/>
      <c r="C123" s="3">
        <v>4.0999999999999996</v>
      </c>
      <c r="D123" s="3"/>
      <c r="E123" s="3">
        <v>3.1</v>
      </c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4"/>
      <c r="Q123" s="3"/>
      <c r="R123" s="3"/>
      <c r="S123" s="3"/>
      <c r="T123" s="3"/>
      <c r="U123" s="3"/>
      <c r="V123" s="3"/>
      <c r="W123" s="3"/>
    </row>
    <row r="124" spans="1:23" ht="12" customHeight="1" x14ac:dyDescent="0.25">
      <c r="A124" s="3"/>
      <c r="B124" s="3"/>
      <c r="C124" s="3">
        <v>5.5</v>
      </c>
      <c r="D124" s="3">
        <f>AVERAGE(C118:C124)</f>
        <v>4.7571428571428571</v>
      </c>
      <c r="E124" s="3">
        <v>1.8</v>
      </c>
      <c r="F124" s="3">
        <f>AVERAGE(E118:E124)</f>
        <v>2.2714285714285714</v>
      </c>
      <c r="G124" s="3">
        <f>D124/F124</f>
        <v>2.0943396226415096</v>
      </c>
      <c r="H124" s="3"/>
      <c r="I124" s="3"/>
      <c r="J124" s="3"/>
      <c r="K124" s="3"/>
      <c r="L124" s="3">
        <f>AVERAGE(K118:K124)</f>
        <v>4.8666666666666663</v>
      </c>
      <c r="M124" s="3"/>
      <c r="N124" s="3">
        <f>AVERAGE(M118:M124)</f>
        <v>2.4</v>
      </c>
      <c r="O124" s="3">
        <f>L124/N124</f>
        <v>2.0277777777777777</v>
      </c>
      <c r="P124" s="4"/>
      <c r="Q124" s="3"/>
      <c r="R124" s="3"/>
      <c r="S124" s="3">
        <v>5.3</v>
      </c>
      <c r="T124" s="3">
        <f>AVERAGE(S118:S124)</f>
        <v>5.5333333333333341</v>
      </c>
      <c r="U124" s="3">
        <v>2.2000000000000002</v>
      </c>
      <c r="V124" s="3">
        <f>AVERAGE(U118:U124)</f>
        <v>1.1333333333333335</v>
      </c>
      <c r="W124" s="3">
        <f>T124/V124</f>
        <v>4.8823529411764701</v>
      </c>
    </row>
    <row r="125" spans="1:23" ht="12" customHeight="1" x14ac:dyDescent="0.25">
      <c r="A125" s="3"/>
      <c r="B125" s="3">
        <v>18</v>
      </c>
      <c r="C125" s="3">
        <v>4.7</v>
      </c>
      <c r="D125" s="3"/>
      <c r="E125" s="3">
        <v>1.9</v>
      </c>
      <c r="F125" s="3"/>
      <c r="G125" s="3"/>
      <c r="H125" s="3"/>
      <c r="I125" s="3"/>
      <c r="J125" s="3">
        <v>18</v>
      </c>
      <c r="K125" s="3">
        <v>4.4000000000000004</v>
      </c>
      <c r="L125" s="3"/>
      <c r="M125" s="3">
        <v>1.6</v>
      </c>
      <c r="N125" s="3"/>
      <c r="O125" s="3"/>
      <c r="P125" s="4"/>
      <c r="Q125" s="3"/>
      <c r="R125" s="3">
        <v>18</v>
      </c>
      <c r="S125" s="3">
        <v>5.3</v>
      </c>
      <c r="T125" s="3"/>
      <c r="U125" s="3">
        <v>1.4</v>
      </c>
      <c r="V125" s="3"/>
      <c r="W125" s="3"/>
    </row>
    <row r="126" spans="1:23" ht="12" customHeight="1" x14ac:dyDescent="0.25">
      <c r="A126" s="3"/>
      <c r="B126" s="3"/>
      <c r="C126" s="3">
        <v>4.4000000000000004</v>
      </c>
      <c r="D126" s="3"/>
      <c r="E126" s="3">
        <v>2.1</v>
      </c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4"/>
      <c r="Q126" s="3"/>
      <c r="R126" s="3"/>
      <c r="S126" s="3">
        <v>6.1</v>
      </c>
      <c r="T126" s="3"/>
      <c r="U126" s="3">
        <v>0.5</v>
      </c>
      <c r="V126" s="3"/>
      <c r="W126" s="3"/>
    </row>
    <row r="127" spans="1:23" ht="12" customHeight="1" x14ac:dyDescent="0.25">
      <c r="A127" s="3"/>
      <c r="B127" s="3"/>
      <c r="C127" s="3">
        <v>4.5999999999999996</v>
      </c>
      <c r="D127" s="3"/>
      <c r="E127" s="3">
        <v>1.8</v>
      </c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Q127" s="3"/>
      <c r="R127" s="3"/>
      <c r="S127" s="3"/>
      <c r="T127" s="3"/>
      <c r="U127" s="3"/>
      <c r="V127" s="3"/>
      <c r="W127" s="3"/>
    </row>
    <row r="128" spans="1:23" ht="12" customHeight="1" x14ac:dyDescent="0.25">
      <c r="A128" s="3"/>
      <c r="B128" s="3"/>
      <c r="C128" s="3">
        <v>5.2</v>
      </c>
      <c r="D128" s="3"/>
      <c r="E128" s="3">
        <v>3.2</v>
      </c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Q128" s="3"/>
      <c r="R128" s="3"/>
      <c r="S128" s="3">
        <v>5.0999999999999996</v>
      </c>
      <c r="T128" s="3"/>
      <c r="U128" s="3">
        <v>1</v>
      </c>
      <c r="V128" s="3"/>
      <c r="W128" s="3"/>
    </row>
    <row r="129" spans="1:23" ht="12" customHeight="1" x14ac:dyDescent="0.25">
      <c r="A129" s="3"/>
      <c r="B129" s="3"/>
      <c r="C129" s="3">
        <v>5.6</v>
      </c>
      <c r="D129" s="3"/>
      <c r="E129" s="3">
        <v>2.1</v>
      </c>
      <c r="F129" s="3"/>
      <c r="G129" s="3"/>
      <c r="H129" s="3"/>
      <c r="I129" s="3"/>
      <c r="J129" s="3"/>
      <c r="K129" s="3">
        <v>4.2</v>
      </c>
      <c r="L129" s="3"/>
      <c r="M129" s="3">
        <v>3.2</v>
      </c>
      <c r="N129" s="3"/>
      <c r="O129" s="3"/>
      <c r="P129" s="4"/>
      <c r="Q129" s="3"/>
      <c r="R129" s="3"/>
      <c r="S129" s="3">
        <v>5.2</v>
      </c>
      <c r="T129" s="3"/>
      <c r="U129" s="3">
        <v>0.7</v>
      </c>
      <c r="V129" s="3"/>
      <c r="W129" s="3"/>
    </row>
    <row r="130" spans="1:23" ht="12" customHeight="1" x14ac:dyDescent="0.25">
      <c r="A130" s="3"/>
      <c r="B130" s="3"/>
      <c r="C130" s="3">
        <v>4.5</v>
      </c>
      <c r="D130" s="3"/>
      <c r="E130" s="3">
        <v>2.9</v>
      </c>
      <c r="F130" s="3"/>
      <c r="G130" s="3"/>
      <c r="H130" s="3"/>
      <c r="I130" s="3"/>
      <c r="J130" s="3"/>
      <c r="K130" s="3">
        <v>4.5999999999999996</v>
      </c>
      <c r="L130" s="3"/>
      <c r="M130" s="3">
        <v>1.9</v>
      </c>
      <c r="N130" s="3"/>
      <c r="O130" s="3"/>
      <c r="P130" s="4"/>
      <c r="Q130" s="3"/>
      <c r="R130" s="3"/>
      <c r="S130" s="3">
        <v>5.7</v>
      </c>
      <c r="T130" s="3"/>
      <c r="U130" s="3">
        <v>0.8</v>
      </c>
      <c r="V130" s="3"/>
      <c r="W130" s="3"/>
    </row>
    <row r="131" spans="1:23" ht="12" customHeight="1" x14ac:dyDescent="0.25">
      <c r="A131" s="3"/>
      <c r="B131" s="3"/>
      <c r="C131" s="3">
        <v>4.9000000000000004</v>
      </c>
      <c r="D131" s="3">
        <f>AVERAGE(C125:C131)</f>
        <v>4.8428571428571425</v>
      </c>
      <c r="E131" s="3">
        <v>2.7</v>
      </c>
      <c r="F131" s="3">
        <f>AVERAGE(E125:E131)</f>
        <v>2.3857142857142857</v>
      </c>
      <c r="G131" s="3">
        <f>D131/F131</f>
        <v>2.0299401197604787</v>
      </c>
      <c r="H131" s="3"/>
      <c r="I131" s="3"/>
      <c r="J131" s="3"/>
      <c r="K131" s="3"/>
      <c r="L131" s="3">
        <f>AVERAGE(K125:K131)</f>
        <v>4.4000000000000004</v>
      </c>
      <c r="M131" s="3"/>
      <c r="N131" s="3">
        <f>AVERAGE(M125:M131)</f>
        <v>2.2333333333333338</v>
      </c>
      <c r="O131" s="3">
        <f>L131/N131</f>
        <v>1.970149253731343</v>
      </c>
      <c r="P131" s="4"/>
      <c r="Q131" s="3"/>
      <c r="R131" s="3"/>
      <c r="S131" s="3">
        <v>6.2</v>
      </c>
      <c r="T131" s="3">
        <f>AVERAGE(S125:S131)</f>
        <v>5.6000000000000005</v>
      </c>
      <c r="U131" s="3">
        <v>0.6</v>
      </c>
      <c r="V131" s="3">
        <f>AVERAGE(U125:U131)</f>
        <v>0.83333333333333315</v>
      </c>
      <c r="W131" s="3">
        <f>T131/V131</f>
        <v>6.7200000000000024</v>
      </c>
    </row>
    <row r="132" spans="1:23" ht="12" customHeight="1" x14ac:dyDescent="0.25">
      <c r="A132" s="3" t="s">
        <v>8</v>
      </c>
      <c r="B132" s="3">
        <v>19</v>
      </c>
      <c r="C132" s="3">
        <v>4.2</v>
      </c>
      <c r="D132" s="3"/>
      <c r="E132" s="3">
        <v>2.9</v>
      </c>
      <c r="F132" s="3"/>
      <c r="G132" s="3"/>
      <c r="H132" s="3"/>
      <c r="I132" s="3"/>
      <c r="J132" s="3">
        <v>19</v>
      </c>
      <c r="K132" s="3">
        <v>4.5999999999999996</v>
      </c>
      <c r="L132" s="3"/>
      <c r="M132" s="3">
        <v>1.7</v>
      </c>
      <c r="N132" s="3"/>
      <c r="O132" s="3"/>
      <c r="P132" s="4"/>
      <c r="Q132" s="3"/>
      <c r="R132" s="3">
        <v>19</v>
      </c>
      <c r="S132" s="3">
        <v>5.2</v>
      </c>
      <c r="T132" s="3"/>
      <c r="U132" s="3">
        <v>0.8</v>
      </c>
      <c r="V132" s="3"/>
      <c r="W132" s="3"/>
    </row>
    <row r="133" spans="1:23" ht="12" customHeight="1" x14ac:dyDescent="0.25">
      <c r="A133" s="3"/>
      <c r="B133" s="3"/>
      <c r="C133" s="3">
        <v>4.3</v>
      </c>
      <c r="D133" s="3"/>
      <c r="E133" s="3">
        <v>3.8</v>
      </c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4"/>
      <c r="Q133" s="3"/>
      <c r="R133" s="3"/>
      <c r="S133" s="3"/>
      <c r="T133" s="3"/>
      <c r="U133" s="3"/>
      <c r="V133" s="3"/>
      <c r="W133" s="3"/>
    </row>
    <row r="134" spans="1:23" ht="12" customHeight="1" x14ac:dyDescent="0.25">
      <c r="A134" s="3"/>
      <c r="B134" s="3"/>
      <c r="C134" s="3">
        <v>4.2</v>
      </c>
      <c r="D134" s="3"/>
      <c r="E134" s="3">
        <v>4.4000000000000004</v>
      </c>
      <c r="F134" s="3"/>
      <c r="G134" s="3"/>
      <c r="H134" s="3"/>
      <c r="I134" s="3"/>
      <c r="J134" s="3"/>
      <c r="K134" s="3">
        <v>4.5999999999999996</v>
      </c>
      <c r="L134" s="3"/>
      <c r="M134" s="3">
        <v>2.5</v>
      </c>
      <c r="N134" s="3"/>
      <c r="O134" s="3"/>
      <c r="P134" s="4"/>
      <c r="Q134" s="3"/>
      <c r="R134" s="3"/>
      <c r="S134" s="3">
        <v>5.2</v>
      </c>
      <c r="T134" s="3"/>
      <c r="U134" s="3">
        <v>1.7</v>
      </c>
      <c r="V134" s="3"/>
      <c r="W134" s="3"/>
    </row>
    <row r="135" spans="1:23" ht="12" customHeight="1" x14ac:dyDescent="0.25">
      <c r="A135" s="3"/>
      <c r="B135" s="3"/>
      <c r="C135" s="3">
        <v>4.7</v>
      </c>
      <c r="D135" s="3"/>
      <c r="E135" s="3">
        <v>2.8</v>
      </c>
      <c r="F135" s="3"/>
      <c r="G135" s="3"/>
      <c r="H135" s="3"/>
      <c r="I135" s="3"/>
      <c r="J135" s="3"/>
      <c r="K135" s="3">
        <v>4.7</v>
      </c>
      <c r="L135" s="3"/>
      <c r="M135" s="3">
        <v>3.2</v>
      </c>
      <c r="N135" s="3"/>
      <c r="O135" s="3"/>
      <c r="P135" s="4"/>
      <c r="Q135" s="3"/>
      <c r="R135" s="3"/>
      <c r="S135" s="3"/>
      <c r="T135" s="3"/>
      <c r="U135" s="3"/>
      <c r="V135" s="3"/>
      <c r="W135" s="3"/>
    </row>
    <row r="136" spans="1:23" ht="12" customHeight="1" x14ac:dyDescent="0.25">
      <c r="A136" s="3"/>
      <c r="B136" s="3"/>
      <c r="C136" s="3">
        <v>4.3</v>
      </c>
      <c r="D136" s="3"/>
      <c r="E136" s="3">
        <v>2.5</v>
      </c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4"/>
      <c r="Q136" s="3"/>
      <c r="R136" s="3"/>
      <c r="S136" s="3">
        <v>5.2</v>
      </c>
      <c r="T136" s="3"/>
      <c r="U136" s="3">
        <v>1</v>
      </c>
      <c r="V136" s="3"/>
      <c r="W136" s="3"/>
    </row>
    <row r="137" spans="1:23" ht="12" customHeight="1" x14ac:dyDescent="0.25">
      <c r="A137" s="3"/>
      <c r="B137" s="3"/>
      <c r="C137" s="3">
        <v>4.3</v>
      </c>
      <c r="D137" s="3"/>
      <c r="E137" s="3">
        <v>2.9</v>
      </c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4"/>
      <c r="Q137" s="3"/>
      <c r="R137" s="3"/>
      <c r="S137" s="3">
        <v>4.9000000000000004</v>
      </c>
      <c r="T137" s="3"/>
      <c r="U137" s="3">
        <v>0.6</v>
      </c>
      <c r="V137" s="3"/>
      <c r="W137" s="3"/>
    </row>
    <row r="138" spans="1:23" ht="12" customHeight="1" x14ac:dyDescent="0.25">
      <c r="A138" s="3"/>
      <c r="B138" s="3"/>
      <c r="C138" s="3">
        <v>4.3</v>
      </c>
      <c r="D138" s="3">
        <f>AVERAGE(C132:C138)</f>
        <v>4.3285714285714283</v>
      </c>
      <c r="E138" s="3">
        <v>3.5</v>
      </c>
      <c r="F138" s="3">
        <f>AVERAGE(E132:E138)</f>
        <v>3.2571428571428567</v>
      </c>
      <c r="G138" s="3">
        <f>D138/F138</f>
        <v>1.3289473684210527</v>
      </c>
      <c r="H138" s="3"/>
      <c r="I138" s="3"/>
      <c r="J138" s="3"/>
      <c r="K138" s="3"/>
      <c r="L138" s="3">
        <f>AVERAGE(K132:K138)</f>
        <v>4.6333333333333329</v>
      </c>
      <c r="M138" s="3"/>
      <c r="N138" s="3">
        <f>AVERAGE(M132:M138)</f>
        <v>2.4666666666666668</v>
      </c>
      <c r="O138" s="3">
        <f>L138/N138</f>
        <v>1.8783783783783781</v>
      </c>
      <c r="P138" s="4"/>
      <c r="Q138" s="3"/>
      <c r="R138" s="3"/>
      <c r="S138" s="3"/>
      <c r="T138" s="3">
        <f>AVERAGE(S132:S138)</f>
        <v>5.125</v>
      </c>
      <c r="U138" s="3"/>
      <c r="V138" s="3">
        <f>AVERAGE(U132:U138)</f>
        <v>1.0249999999999999</v>
      </c>
      <c r="W138" s="3">
        <f>T138/V138</f>
        <v>5</v>
      </c>
    </row>
    <row r="139" spans="1:23" ht="12" customHeight="1" x14ac:dyDescent="0.25">
      <c r="A139" s="3"/>
      <c r="B139" s="3">
        <v>20</v>
      </c>
      <c r="C139" s="3">
        <v>4.5999999999999996</v>
      </c>
      <c r="D139" s="3"/>
      <c r="E139" s="3">
        <v>1.2</v>
      </c>
      <c r="F139" s="3"/>
      <c r="G139" s="3"/>
      <c r="H139" s="3"/>
      <c r="I139" s="3"/>
      <c r="J139" s="3">
        <v>20</v>
      </c>
      <c r="K139" s="3">
        <v>4.4000000000000004</v>
      </c>
      <c r="L139" s="3"/>
      <c r="M139" s="3">
        <v>2.6</v>
      </c>
      <c r="N139" s="3"/>
      <c r="O139" s="3"/>
      <c r="P139" s="4"/>
      <c r="Q139" s="3"/>
      <c r="R139" s="3">
        <v>20</v>
      </c>
      <c r="S139" s="3">
        <v>5.4</v>
      </c>
      <c r="T139" s="3"/>
      <c r="U139" s="3">
        <v>1.1000000000000001</v>
      </c>
      <c r="V139" s="3"/>
      <c r="W139" s="3"/>
    </row>
    <row r="140" spans="1:23" ht="12" customHeight="1" x14ac:dyDescent="0.25">
      <c r="A140" s="3"/>
      <c r="B140" s="3"/>
      <c r="C140" s="3">
        <v>4.7</v>
      </c>
      <c r="D140" s="3"/>
      <c r="E140" s="3">
        <v>1.7</v>
      </c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4"/>
      <c r="Q140" s="3"/>
      <c r="R140" s="3"/>
      <c r="S140" s="3">
        <v>5.0999999999999996</v>
      </c>
      <c r="T140" s="3"/>
      <c r="U140" s="3">
        <v>0.7</v>
      </c>
      <c r="V140" s="3"/>
      <c r="W140" s="3"/>
    </row>
    <row r="141" spans="1:23" ht="12" customHeight="1" x14ac:dyDescent="0.25">
      <c r="A141" s="3"/>
      <c r="B141" s="3"/>
      <c r="C141" s="3">
        <v>4.5999999999999996</v>
      </c>
      <c r="D141" s="3"/>
      <c r="E141" s="3">
        <v>2.2999999999999998</v>
      </c>
      <c r="F141" s="3"/>
      <c r="G141" s="3"/>
      <c r="H141" s="3"/>
      <c r="I141" s="3"/>
      <c r="J141" s="3"/>
      <c r="K141" s="3">
        <v>4.7</v>
      </c>
      <c r="L141" s="3"/>
      <c r="M141" s="3">
        <v>2.8</v>
      </c>
      <c r="N141" s="3"/>
      <c r="O141" s="3"/>
      <c r="P141" s="4"/>
      <c r="Q141" s="3"/>
      <c r="R141" s="3"/>
      <c r="S141" s="3">
        <v>5.5</v>
      </c>
      <c r="T141" s="3"/>
      <c r="U141" s="3">
        <v>1.4</v>
      </c>
      <c r="V141" s="3"/>
      <c r="W141" s="3"/>
    </row>
    <row r="142" spans="1:23" ht="12" customHeight="1" x14ac:dyDescent="0.25">
      <c r="A142" s="3"/>
      <c r="B142" s="3"/>
      <c r="C142" s="3">
        <v>4.5999999999999996</v>
      </c>
      <c r="D142" s="3"/>
      <c r="E142" s="3">
        <v>2.5</v>
      </c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4"/>
      <c r="Q142" s="3"/>
      <c r="R142" s="3"/>
      <c r="S142" s="3">
        <v>4.9000000000000004</v>
      </c>
      <c r="T142" s="3"/>
      <c r="U142" s="3">
        <v>1.2</v>
      </c>
      <c r="V142" s="3"/>
      <c r="W142" s="3"/>
    </row>
    <row r="143" spans="1:23" ht="12" customHeight="1" x14ac:dyDescent="0.25">
      <c r="A143" s="3"/>
      <c r="B143" s="3"/>
      <c r="C143" s="3">
        <v>5.3</v>
      </c>
      <c r="D143" s="3"/>
      <c r="E143" s="3">
        <v>2.1</v>
      </c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4"/>
      <c r="Q143" s="3"/>
      <c r="R143" s="3"/>
      <c r="S143" s="3">
        <v>4.9000000000000004</v>
      </c>
      <c r="T143" s="3"/>
      <c r="U143" s="3">
        <v>2.4</v>
      </c>
      <c r="V143" s="3"/>
      <c r="W143" s="3"/>
    </row>
    <row r="144" spans="1:23" ht="12" customHeight="1" x14ac:dyDescent="0.25">
      <c r="A144" s="3"/>
      <c r="B144" s="3"/>
      <c r="C144" s="3">
        <v>5.0999999999999996</v>
      </c>
      <c r="D144" s="3"/>
      <c r="E144" s="3">
        <v>1.4</v>
      </c>
      <c r="F144" s="3"/>
      <c r="G144" s="3"/>
      <c r="H144" s="3"/>
      <c r="I144" s="3"/>
      <c r="J144" s="3"/>
      <c r="K144" s="3">
        <v>4.5</v>
      </c>
      <c r="L144" s="3"/>
      <c r="M144" s="3">
        <v>2.7</v>
      </c>
      <c r="N144" s="3"/>
      <c r="O144" s="3"/>
      <c r="P144" s="4"/>
      <c r="Q144" s="3"/>
      <c r="R144" s="3"/>
      <c r="S144" s="3">
        <v>4.8</v>
      </c>
      <c r="T144" s="3"/>
      <c r="U144" s="3">
        <v>3.2</v>
      </c>
      <c r="V144" s="3"/>
      <c r="W144" s="3"/>
    </row>
    <row r="145" spans="1:23" ht="12" customHeight="1" x14ac:dyDescent="0.25">
      <c r="A145" s="3"/>
      <c r="B145" s="3"/>
      <c r="C145" s="3">
        <v>4.5999999999999996</v>
      </c>
      <c r="D145" s="3">
        <f>AVERAGE(C139:C145)</f>
        <v>4.7857142857142856</v>
      </c>
      <c r="E145" s="3">
        <v>2.7</v>
      </c>
      <c r="F145" s="3">
        <f>AVERAGE(E139:E145)</f>
        <v>1.9857142857142855</v>
      </c>
      <c r="G145" s="3">
        <f>D145/F145</f>
        <v>2.4100719424460433</v>
      </c>
      <c r="H145" s="3"/>
      <c r="I145" s="3"/>
      <c r="J145" s="3"/>
      <c r="K145" s="3"/>
      <c r="L145" s="3">
        <f>AVERAGE(K139:K145)</f>
        <v>4.5333333333333341</v>
      </c>
      <c r="M145" s="3"/>
      <c r="N145" s="3">
        <f>AVERAGE(M139:M145)</f>
        <v>2.7000000000000006</v>
      </c>
      <c r="O145" s="3">
        <f>L145/N145</f>
        <v>1.6790123456790123</v>
      </c>
      <c r="P145" s="4"/>
      <c r="Q145" s="3"/>
      <c r="R145" s="3"/>
      <c r="S145" s="3">
        <v>4.7</v>
      </c>
      <c r="T145" s="3">
        <f>AVERAGE(S139:S145)</f>
        <v>5.0428571428571427</v>
      </c>
      <c r="U145" s="3">
        <v>1.3</v>
      </c>
      <c r="V145" s="3">
        <f>AVERAGE(U139:U145)</f>
        <v>1.6142857142857143</v>
      </c>
      <c r="W145" s="3">
        <f>T145/V145</f>
        <v>3.1238938053097343</v>
      </c>
    </row>
    <row r="146" spans="1:23" ht="12" customHeight="1" x14ac:dyDescent="0.25">
      <c r="A146" s="3"/>
      <c r="B146" s="3">
        <v>21</v>
      </c>
      <c r="C146" s="3">
        <v>4.8</v>
      </c>
      <c r="D146" s="3"/>
      <c r="E146" s="3">
        <v>1.6</v>
      </c>
      <c r="F146" s="3"/>
      <c r="G146" s="3"/>
      <c r="H146" s="3"/>
      <c r="I146" s="3"/>
      <c r="J146" s="3">
        <v>21</v>
      </c>
      <c r="K146" s="3">
        <v>4.8</v>
      </c>
      <c r="L146" s="3"/>
      <c r="M146" s="3">
        <v>3.5</v>
      </c>
      <c r="N146" s="3"/>
      <c r="O146" s="3"/>
      <c r="P146" s="4"/>
      <c r="Q146" s="3"/>
      <c r="R146" s="3">
        <v>21</v>
      </c>
      <c r="S146" s="3">
        <v>4.4000000000000004</v>
      </c>
      <c r="T146" s="3"/>
      <c r="U146" s="3">
        <v>2.7</v>
      </c>
      <c r="V146" s="3"/>
      <c r="W146" s="3"/>
    </row>
    <row r="147" spans="1:23" ht="12" customHeight="1" x14ac:dyDescent="0.25">
      <c r="A147" s="3"/>
      <c r="B147" s="3"/>
      <c r="C147" s="3">
        <v>4.2</v>
      </c>
      <c r="D147" s="3"/>
      <c r="E147" s="3">
        <v>3</v>
      </c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4"/>
      <c r="Q147" s="3"/>
      <c r="R147" s="3"/>
      <c r="S147" s="3">
        <v>4.4000000000000004</v>
      </c>
      <c r="T147" s="3"/>
      <c r="U147" s="3">
        <v>3.9</v>
      </c>
      <c r="V147" s="3"/>
      <c r="W147" s="3"/>
    </row>
    <row r="148" spans="1:23" ht="12" customHeight="1" x14ac:dyDescent="0.25">
      <c r="A148" s="3"/>
      <c r="B148" s="3"/>
      <c r="C148" s="3">
        <v>4.0999999999999996</v>
      </c>
      <c r="D148" s="3"/>
      <c r="E148" s="3">
        <v>3.2</v>
      </c>
      <c r="F148" s="3"/>
      <c r="G148" s="3"/>
      <c r="H148" s="3"/>
      <c r="I148" s="3"/>
      <c r="J148" s="3"/>
      <c r="K148" s="3">
        <v>4.0999999999999996</v>
      </c>
      <c r="L148" s="3"/>
      <c r="M148" s="3">
        <v>1.5</v>
      </c>
      <c r="N148" s="3"/>
      <c r="O148" s="3"/>
      <c r="P148" s="4"/>
      <c r="Q148" s="3"/>
      <c r="R148" s="3"/>
      <c r="S148" s="3">
        <v>3.5</v>
      </c>
      <c r="T148" s="3"/>
      <c r="U148" s="3">
        <v>4.5999999999999996</v>
      </c>
      <c r="V148" s="3"/>
      <c r="W148" s="3"/>
    </row>
    <row r="149" spans="1:23" ht="12" customHeight="1" x14ac:dyDescent="0.25">
      <c r="A149" s="3"/>
      <c r="B149" s="3"/>
      <c r="C149" s="3">
        <v>4.2</v>
      </c>
      <c r="D149" s="3"/>
      <c r="E149" s="3">
        <v>2.9</v>
      </c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4"/>
      <c r="Q149" s="3"/>
      <c r="R149" s="3"/>
      <c r="S149" s="3">
        <v>4.5999999999999996</v>
      </c>
      <c r="T149" s="3"/>
      <c r="U149" s="3">
        <v>4.4000000000000004</v>
      </c>
      <c r="V149" s="3"/>
      <c r="W149" s="3"/>
    </row>
    <row r="150" spans="1:23" ht="12" customHeight="1" x14ac:dyDescent="0.25">
      <c r="A150" s="3"/>
      <c r="B150" s="3"/>
      <c r="C150" s="3">
        <v>4.2</v>
      </c>
      <c r="D150" s="3"/>
      <c r="E150" s="3">
        <v>3.5</v>
      </c>
      <c r="F150" s="3"/>
      <c r="G150" s="3"/>
      <c r="H150" s="3"/>
      <c r="I150" s="3"/>
      <c r="J150" s="3"/>
      <c r="K150" s="3">
        <v>4.8</v>
      </c>
      <c r="L150" s="3"/>
      <c r="M150" s="3">
        <v>1</v>
      </c>
      <c r="N150" s="3"/>
      <c r="O150" s="3"/>
      <c r="P150" s="4"/>
      <c r="Q150" s="3"/>
      <c r="R150" s="3"/>
      <c r="S150" s="3">
        <v>4.3</v>
      </c>
      <c r="T150" s="3"/>
      <c r="U150" s="3">
        <v>5.3</v>
      </c>
      <c r="V150" s="3"/>
      <c r="W150" s="3"/>
    </row>
    <row r="151" spans="1:23" ht="12" customHeight="1" x14ac:dyDescent="0.25">
      <c r="A151" s="3"/>
      <c r="B151" s="3"/>
      <c r="C151" s="3">
        <v>4.5</v>
      </c>
      <c r="D151" s="3"/>
      <c r="E151" s="3">
        <v>2.9</v>
      </c>
      <c r="F151" s="3"/>
      <c r="G151" s="3"/>
      <c r="H151" s="3"/>
      <c r="I151" s="3"/>
      <c r="J151" s="3"/>
      <c r="K151" s="3">
        <v>4.5</v>
      </c>
      <c r="L151" s="3"/>
      <c r="M151" s="3">
        <v>1.3</v>
      </c>
      <c r="N151" s="3"/>
      <c r="O151" s="3"/>
      <c r="P151" s="4"/>
      <c r="Q151" s="3"/>
      <c r="R151" s="3"/>
      <c r="S151" s="3">
        <v>2.8</v>
      </c>
      <c r="T151" s="3"/>
      <c r="U151" s="3">
        <v>2.8</v>
      </c>
      <c r="V151" s="3"/>
      <c r="W151" s="3"/>
    </row>
    <row r="152" spans="1:23" ht="12" customHeight="1" x14ac:dyDescent="0.25">
      <c r="A152" s="3"/>
      <c r="B152" s="3"/>
      <c r="C152" s="3">
        <v>4.9000000000000004</v>
      </c>
      <c r="D152" s="3">
        <f>AVERAGE(C146:C152)</f>
        <v>4.4142857142857137</v>
      </c>
      <c r="E152" s="3">
        <v>1.9</v>
      </c>
      <c r="F152" s="3">
        <f>AVERAGE(E146:E152)</f>
        <v>2.714285714285714</v>
      </c>
      <c r="G152" s="3">
        <f>D152/F152</f>
        <v>1.6263157894736842</v>
      </c>
      <c r="H152" s="3"/>
      <c r="I152" s="3"/>
      <c r="J152" s="3"/>
      <c r="K152" s="3"/>
      <c r="L152" s="3">
        <f>AVERAGE(K146:K152)</f>
        <v>4.55</v>
      </c>
      <c r="M152" s="3"/>
      <c r="N152" s="3">
        <f>AVERAGE(M146:M152)</f>
        <v>1.825</v>
      </c>
      <c r="O152" s="3">
        <f>L152/N152</f>
        <v>2.4931506849315066</v>
      </c>
      <c r="P152" s="4"/>
      <c r="Q152" s="3"/>
      <c r="R152" s="3"/>
      <c r="S152" s="3">
        <v>5.0999999999999996</v>
      </c>
      <c r="T152" s="3">
        <f>AVERAGE(S146:S152)</f>
        <v>4.1571428571428575</v>
      </c>
      <c r="U152" s="3">
        <v>1.9</v>
      </c>
      <c r="V152" s="3">
        <f>AVERAGE(U146:U152)</f>
        <v>3.657142857142857</v>
      </c>
      <c r="W152" s="3">
        <f>T152/V152</f>
        <v>1.1367187500000002</v>
      </c>
    </row>
    <row r="153" spans="1:23" ht="12" customHeight="1" x14ac:dyDescent="0.25">
      <c r="A153" s="3"/>
      <c r="B153" s="3">
        <v>22</v>
      </c>
      <c r="C153" s="3">
        <v>4.4000000000000004</v>
      </c>
      <c r="D153" s="3"/>
      <c r="E153" s="3">
        <v>5.6</v>
      </c>
      <c r="F153" s="3"/>
      <c r="G153" s="3"/>
      <c r="H153" s="3"/>
      <c r="I153" s="3"/>
      <c r="J153" s="3">
        <v>22</v>
      </c>
      <c r="K153" s="3">
        <v>5</v>
      </c>
      <c r="L153" s="3"/>
      <c r="M153" s="3">
        <v>0.9</v>
      </c>
      <c r="N153" s="3"/>
      <c r="O153" s="3"/>
      <c r="P153" s="4"/>
      <c r="Q153" s="3"/>
      <c r="R153" s="3">
        <v>22</v>
      </c>
      <c r="S153" s="3">
        <v>4.9000000000000004</v>
      </c>
      <c r="T153" s="3"/>
      <c r="U153" s="3">
        <v>1</v>
      </c>
      <c r="V153" s="3"/>
      <c r="W153" s="3"/>
    </row>
    <row r="154" spans="1:23" ht="12" customHeight="1" x14ac:dyDescent="0.25">
      <c r="A154" s="3"/>
      <c r="B154" s="3"/>
      <c r="C154" s="3">
        <v>4.0999999999999996</v>
      </c>
      <c r="D154" s="3"/>
      <c r="E154" s="3">
        <v>5</v>
      </c>
      <c r="F154" s="3"/>
      <c r="G154" s="3"/>
      <c r="H154" s="3"/>
      <c r="I154" s="3"/>
      <c r="J154" s="3"/>
      <c r="K154" s="3">
        <v>4.5999999999999996</v>
      </c>
      <c r="L154" s="3"/>
      <c r="M154" s="3">
        <v>2</v>
      </c>
      <c r="N154" s="3"/>
      <c r="O154" s="3"/>
      <c r="P154" s="4"/>
      <c r="Q154" s="3"/>
      <c r="R154" s="3"/>
      <c r="S154" s="3">
        <v>4.5999999999999996</v>
      </c>
      <c r="T154" s="3"/>
      <c r="U154" s="3">
        <v>2.7</v>
      </c>
      <c r="V154" s="3"/>
      <c r="W154" s="3"/>
    </row>
    <row r="155" spans="1:23" ht="12" customHeight="1" x14ac:dyDescent="0.25">
      <c r="A155" s="3"/>
      <c r="B155" s="3"/>
      <c r="C155" s="3">
        <v>3.6</v>
      </c>
      <c r="D155" s="3"/>
      <c r="E155" s="3">
        <v>5.2</v>
      </c>
      <c r="F155" s="3"/>
      <c r="G155" s="3"/>
      <c r="H155" s="3"/>
      <c r="I155" s="3"/>
      <c r="J155" s="3"/>
      <c r="K155" s="3">
        <v>4.8</v>
      </c>
      <c r="L155" s="3"/>
      <c r="M155" s="3">
        <v>0.5</v>
      </c>
      <c r="N155" s="3"/>
      <c r="O155" s="3"/>
      <c r="P155" s="4"/>
      <c r="Q155" s="3"/>
      <c r="R155" s="3"/>
      <c r="S155" s="3">
        <v>5</v>
      </c>
      <c r="T155" s="3"/>
      <c r="U155" s="3">
        <v>2.6</v>
      </c>
      <c r="V155" s="3"/>
      <c r="W155" s="3"/>
    </row>
    <row r="156" spans="1:23" ht="12" customHeight="1" x14ac:dyDescent="0.25">
      <c r="A156" s="3"/>
      <c r="B156" s="3"/>
      <c r="C156" s="3">
        <v>3.8</v>
      </c>
      <c r="D156" s="3"/>
      <c r="E156" s="3">
        <v>6.2</v>
      </c>
      <c r="F156" s="3"/>
      <c r="G156" s="3"/>
      <c r="H156" s="3"/>
      <c r="I156" s="3"/>
      <c r="J156" s="3"/>
      <c r="K156" s="3">
        <v>4.8</v>
      </c>
      <c r="L156" s="3"/>
      <c r="M156" s="3">
        <v>0.5</v>
      </c>
      <c r="N156" s="3"/>
      <c r="O156" s="3"/>
      <c r="P156" s="4"/>
      <c r="Q156" s="3"/>
      <c r="R156" s="3"/>
      <c r="S156" s="3">
        <v>5.3</v>
      </c>
      <c r="T156" s="3"/>
      <c r="U156" s="3">
        <v>2.1</v>
      </c>
      <c r="V156" s="3"/>
      <c r="W156" s="3"/>
    </row>
    <row r="157" spans="1:23" ht="12" customHeight="1" x14ac:dyDescent="0.25">
      <c r="A157" s="3"/>
      <c r="B157" s="3"/>
      <c r="C157" s="3">
        <v>2.8</v>
      </c>
      <c r="D157" s="3"/>
      <c r="E157" s="3">
        <v>5.2</v>
      </c>
      <c r="F157" s="3"/>
      <c r="G157" s="3"/>
      <c r="H157" s="3"/>
      <c r="I157" s="3"/>
      <c r="J157" s="3"/>
      <c r="K157" s="3">
        <v>5.2</v>
      </c>
      <c r="L157" s="3"/>
      <c r="M157" s="3">
        <v>1.2</v>
      </c>
      <c r="N157" s="3"/>
      <c r="O157" s="3"/>
      <c r="P157" s="4"/>
      <c r="Q157" s="3"/>
      <c r="R157" s="3"/>
      <c r="S157" s="3">
        <v>4.7</v>
      </c>
      <c r="T157" s="3"/>
      <c r="U157" s="3">
        <v>3.9</v>
      </c>
      <c r="V157" s="3"/>
      <c r="W157" s="3"/>
    </row>
    <row r="158" spans="1:23" ht="12" customHeight="1" x14ac:dyDescent="0.25">
      <c r="A158" s="3"/>
      <c r="B158" s="3"/>
      <c r="C158" s="3">
        <v>4.2</v>
      </c>
      <c r="D158" s="3"/>
      <c r="E158" s="3">
        <v>5.3</v>
      </c>
      <c r="F158" s="3"/>
      <c r="G158" s="3"/>
      <c r="H158" s="3"/>
      <c r="I158" s="3"/>
      <c r="J158" s="3"/>
      <c r="K158" s="3">
        <v>5</v>
      </c>
      <c r="L158" s="3"/>
      <c r="M158" s="3">
        <v>1.5</v>
      </c>
      <c r="N158" s="3"/>
      <c r="O158" s="3"/>
      <c r="P158" s="4"/>
      <c r="Q158" s="3"/>
      <c r="R158" s="3"/>
      <c r="S158" s="3">
        <v>4.7</v>
      </c>
      <c r="T158" s="3"/>
      <c r="U158" s="3">
        <v>3.3</v>
      </c>
      <c r="V158" s="3"/>
      <c r="W158" s="3"/>
    </row>
    <row r="159" spans="1:23" ht="12" customHeight="1" x14ac:dyDescent="0.25">
      <c r="A159" s="3"/>
      <c r="B159" s="3"/>
      <c r="C159" s="3">
        <v>3.9</v>
      </c>
      <c r="D159" s="3">
        <f>AVERAGE(C153:C159)</f>
        <v>3.8285714285714283</v>
      </c>
      <c r="E159" s="3">
        <v>6</v>
      </c>
      <c r="F159" s="3">
        <f>AVERAGE(E153:E159)</f>
        <v>5.5</v>
      </c>
      <c r="G159" s="3">
        <f>D159/F159</f>
        <v>0.696103896103896</v>
      </c>
      <c r="H159" s="3"/>
      <c r="I159" s="3"/>
      <c r="J159" s="3"/>
      <c r="K159" s="3">
        <v>4.4000000000000004</v>
      </c>
      <c r="L159" s="3">
        <f>AVERAGE(K153:K159)</f>
        <v>4.8285714285714283</v>
      </c>
      <c r="M159" s="3">
        <v>2</v>
      </c>
      <c r="N159" s="3">
        <f>AVERAGE(M153:M159)</f>
        <v>1.2285714285714284</v>
      </c>
      <c r="O159" s="3">
        <f>L159/N159</f>
        <v>3.9302325581395352</v>
      </c>
      <c r="P159" s="4"/>
      <c r="Q159" s="3"/>
      <c r="R159" s="3"/>
      <c r="S159" s="3">
        <v>4.5999999999999996</v>
      </c>
      <c r="T159" s="3">
        <f>AVERAGE(S153:S159)</f>
        <v>4.8285714285714283</v>
      </c>
      <c r="U159" s="3">
        <v>3.5</v>
      </c>
      <c r="V159" s="3">
        <f>AVERAGE(U153:U159)</f>
        <v>2.7285714285714286</v>
      </c>
      <c r="W159" s="3">
        <f>T159/V159</f>
        <v>1.7696335078534029</v>
      </c>
    </row>
    <row r="160" spans="1:23" ht="12" customHeight="1" x14ac:dyDescent="0.25">
      <c r="A160" s="3"/>
      <c r="B160" s="3">
        <v>23</v>
      </c>
      <c r="C160" s="3">
        <v>4.2</v>
      </c>
      <c r="D160" s="3"/>
      <c r="E160" s="3">
        <v>4.8</v>
      </c>
      <c r="F160" s="3"/>
      <c r="G160" s="3"/>
      <c r="H160" s="3"/>
      <c r="I160" s="3"/>
      <c r="J160" s="3">
        <v>23</v>
      </c>
      <c r="K160" s="3"/>
      <c r="L160" s="3"/>
      <c r="M160" s="3"/>
      <c r="N160" s="3"/>
      <c r="O160" s="3"/>
      <c r="P160" s="4"/>
      <c r="Q160" s="3"/>
      <c r="R160" s="3">
        <v>23</v>
      </c>
      <c r="S160" s="3"/>
      <c r="T160" s="3"/>
      <c r="U160" s="3"/>
      <c r="V160" s="3"/>
      <c r="W160" s="3"/>
    </row>
    <row r="161" spans="1:23" ht="12" customHeight="1" x14ac:dyDescent="0.25">
      <c r="A161" s="3"/>
      <c r="B161" s="3"/>
      <c r="C161" s="3">
        <v>5.5</v>
      </c>
      <c r="D161" s="3"/>
      <c r="E161" s="3">
        <v>2.4</v>
      </c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4"/>
      <c r="Q161" s="3"/>
      <c r="R161" s="3"/>
      <c r="S161" s="3">
        <v>7.6</v>
      </c>
      <c r="T161" s="3"/>
      <c r="U161" s="3">
        <v>1.3</v>
      </c>
      <c r="V161" s="3"/>
      <c r="W161" s="3"/>
    </row>
    <row r="162" spans="1:23" ht="12" customHeight="1" x14ac:dyDescent="0.25">
      <c r="A162" s="3"/>
      <c r="B162" s="3"/>
      <c r="C162" s="3">
        <v>5.0999999999999996</v>
      </c>
      <c r="D162" s="3"/>
      <c r="E162" s="3">
        <v>2.8</v>
      </c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4"/>
      <c r="Q162" s="3"/>
      <c r="R162" s="3"/>
      <c r="S162" s="3"/>
      <c r="T162" s="3"/>
      <c r="U162" s="3"/>
      <c r="V162" s="3"/>
      <c r="W162" s="3"/>
    </row>
    <row r="163" spans="1:23" ht="12" customHeight="1" x14ac:dyDescent="0.25">
      <c r="A163" s="3"/>
      <c r="B163" s="3"/>
      <c r="C163" s="3">
        <v>4.4000000000000004</v>
      </c>
      <c r="D163" s="3"/>
      <c r="E163" s="3">
        <v>3.1</v>
      </c>
      <c r="F163" s="3"/>
      <c r="G163" s="3"/>
      <c r="H163" s="3"/>
      <c r="I163" s="3"/>
      <c r="J163" s="3"/>
      <c r="K163" s="3">
        <v>5.5</v>
      </c>
      <c r="L163" s="3"/>
      <c r="M163" s="3">
        <v>2.2000000000000002</v>
      </c>
      <c r="N163" s="3"/>
      <c r="O163" s="3"/>
      <c r="P163" s="4"/>
      <c r="Q163" s="3"/>
      <c r="R163" s="3"/>
      <c r="S163" s="3"/>
      <c r="T163" s="3"/>
      <c r="U163" s="3"/>
      <c r="V163" s="3"/>
      <c r="W163" s="3"/>
    </row>
    <row r="164" spans="1:23" ht="12" customHeight="1" x14ac:dyDescent="0.25">
      <c r="A164" s="3"/>
      <c r="B164" s="3"/>
      <c r="C164" s="3">
        <v>4.7</v>
      </c>
      <c r="D164" s="3"/>
      <c r="E164" s="3">
        <v>1.5</v>
      </c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4"/>
      <c r="Q164" s="3"/>
      <c r="R164" s="3"/>
      <c r="S164" s="3">
        <v>4.5999999999999996</v>
      </c>
      <c r="T164" s="3"/>
      <c r="U164" s="3">
        <v>1.7</v>
      </c>
      <c r="V164" s="3"/>
      <c r="W164" s="3"/>
    </row>
    <row r="165" spans="1:23" ht="12" customHeight="1" x14ac:dyDescent="0.25">
      <c r="A165" s="3"/>
      <c r="B165" s="3"/>
      <c r="C165" s="3">
        <v>4.9000000000000004</v>
      </c>
      <c r="D165" s="3"/>
      <c r="E165" s="3">
        <v>1.7</v>
      </c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4"/>
      <c r="Q165" s="3"/>
      <c r="R165" s="3"/>
      <c r="S165" s="3"/>
      <c r="T165" s="3"/>
      <c r="U165" s="3"/>
      <c r="V165" s="3"/>
      <c r="W165" s="3"/>
    </row>
    <row r="166" spans="1:23" ht="12" customHeight="1" x14ac:dyDescent="0.25">
      <c r="A166" s="3"/>
      <c r="B166" s="3"/>
      <c r="C166" s="3">
        <v>4.2</v>
      </c>
      <c r="D166" s="3">
        <f>AVERAGE(C160:C166)</f>
        <v>4.7142857142857144</v>
      </c>
      <c r="E166" s="3">
        <v>2</v>
      </c>
      <c r="F166" s="3">
        <f>AVERAGE(E160:E166)</f>
        <v>2.6142857142857143</v>
      </c>
      <c r="G166" s="3">
        <f>D166/F166</f>
        <v>1.8032786885245902</v>
      </c>
      <c r="H166" s="3"/>
      <c r="I166" s="3"/>
      <c r="J166" s="3"/>
      <c r="K166" s="3">
        <v>5</v>
      </c>
      <c r="L166" s="3">
        <f>AVERAGE(K160:K166)</f>
        <v>5.25</v>
      </c>
      <c r="M166" s="3">
        <v>2</v>
      </c>
      <c r="N166" s="3">
        <f>AVERAGE(M160:M166)</f>
        <v>2.1</v>
      </c>
      <c r="O166" s="3">
        <f>L166/N166</f>
        <v>2.5</v>
      </c>
      <c r="P166" s="4"/>
      <c r="Q166" s="3"/>
      <c r="R166" s="3"/>
      <c r="S166" s="3"/>
      <c r="T166" s="3">
        <f>AVERAGE(S160:S166)</f>
        <v>6.1</v>
      </c>
      <c r="U166" s="3"/>
      <c r="V166" s="3">
        <f>AVERAGE(U160:U166)</f>
        <v>1.5</v>
      </c>
      <c r="W166" s="3">
        <f>T166/V166</f>
        <v>4.0666666666666664</v>
      </c>
    </row>
    <row r="167" spans="1:23" ht="12" customHeight="1" x14ac:dyDescent="0.25">
      <c r="A167" s="3"/>
      <c r="B167" s="3">
        <v>24</v>
      </c>
      <c r="C167" s="3">
        <v>4.9000000000000004</v>
      </c>
      <c r="D167" s="3"/>
      <c r="E167" s="3">
        <v>1.6</v>
      </c>
      <c r="F167" s="3"/>
      <c r="G167" s="3"/>
      <c r="H167" s="3"/>
      <c r="I167" s="3"/>
      <c r="J167" s="3">
        <v>24</v>
      </c>
      <c r="K167" s="3">
        <v>5.3</v>
      </c>
      <c r="L167" s="3"/>
      <c r="M167" s="3">
        <v>1</v>
      </c>
      <c r="N167" s="3"/>
      <c r="O167" s="3"/>
      <c r="P167" s="4"/>
      <c r="Q167" s="3"/>
      <c r="R167" s="3">
        <v>24</v>
      </c>
      <c r="S167" s="3">
        <v>5.2</v>
      </c>
      <c r="T167" s="3"/>
      <c r="U167" s="3">
        <v>3.2</v>
      </c>
      <c r="V167" s="3"/>
      <c r="W167" s="3"/>
    </row>
    <row r="168" spans="1:23" ht="12" customHeight="1" x14ac:dyDescent="0.25">
      <c r="A168" s="3"/>
      <c r="B168" s="3"/>
      <c r="C168" s="3">
        <v>5.0999999999999996</v>
      </c>
      <c r="D168" s="3"/>
      <c r="E168" s="3">
        <v>1.3</v>
      </c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4"/>
      <c r="Q168" s="3"/>
      <c r="R168" s="3"/>
      <c r="S168" s="3"/>
      <c r="T168" s="3"/>
      <c r="U168" s="3"/>
      <c r="V168" s="3"/>
      <c r="W168" s="3"/>
    </row>
    <row r="169" spans="1:23" ht="12" customHeight="1" x14ac:dyDescent="0.25">
      <c r="A169" s="3"/>
      <c r="B169" s="3"/>
      <c r="C169" s="3">
        <v>4.7</v>
      </c>
      <c r="D169" s="3"/>
      <c r="E169" s="3">
        <v>1.9</v>
      </c>
      <c r="F169" s="3"/>
      <c r="G169" s="3"/>
      <c r="H169" s="3"/>
      <c r="I169" s="3"/>
      <c r="J169" s="3"/>
      <c r="K169" s="3">
        <v>5.2</v>
      </c>
      <c r="L169" s="3"/>
      <c r="M169" s="3">
        <v>1.9</v>
      </c>
      <c r="N169" s="3"/>
      <c r="O169" s="3"/>
      <c r="P169" s="4"/>
      <c r="Q169" s="3"/>
      <c r="R169" s="3"/>
      <c r="S169" s="3">
        <v>6.4</v>
      </c>
      <c r="T169" s="3"/>
      <c r="U169" s="3">
        <v>1.6</v>
      </c>
      <c r="V169" s="3"/>
      <c r="W169" s="3"/>
    </row>
    <row r="170" spans="1:23" ht="12" customHeight="1" x14ac:dyDescent="0.25">
      <c r="A170" s="3"/>
      <c r="B170" s="3"/>
      <c r="C170" s="3">
        <v>5.3</v>
      </c>
      <c r="D170" s="3"/>
      <c r="E170" s="3">
        <v>1.1000000000000001</v>
      </c>
      <c r="F170" s="3"/>
      <c r="G170" s="3"/>
      <c r="H170" s="3"/>
      <c r="I170" s="3"/>
      <c r="J170" s="3"/>
      <c r="K170" s="3">
        <v>4.7</v>
      </c>
      <c r="L170" s="3"/>
      <c r="M170" s="3">
        <v>2</v>
      </c>
      <c r="N170" s="3"/>
      <c r="O170" s="3"/>
      <c r="P170" s="4"/>
      <c r="Q170" s="3"/>
      <c r="R170" s="3"/>
      <c r="S170" s="3">
        <v>5.5</v>
      </c>
      <c r="T170" s="3"/>
      <c r="U170" s="3">
        <v>1.9</v>
      </c>
      <c r="V170" s="3"/>
      <c r="W170" s="3"/>
    </row>
    <row r="171" spans="1:23" ht="12" customHeight="1" x14ac:dyDescent="0.25">
      <c r="A171" s="3"/>
      <c r="B171" s="3"/>
      <c r="C171" s="3">
        <v>5</v>
      </c>
      <c r="D171" s="3"/>
      <c r="E171" s="3">
        <v>2</v>
      </c>
      <c r="F171" s="3"/>
      <c r="G171" s="3"/>
      <c r="H171" s="3"/>
      <c r="I171" s="3"/>
      <c r="J171" s="3"/>
      <c r="K171" s="3">
        <v>5.2</v>
      </c>
      <c r="L171" s="3"/>
      <c r="M171" s="3">
        <v>1.1000000000000001</v>
      </c>
      <c r="N171" s="3"/>
      <c r="O171" s="3"/>
      <c r="P171" s="4"/>
      <c r="Q171" s="3"/>
      <c r="R171" s="3"/>
      <c r="S171" s="3">
        <v>5.8</v>
      </c>
      <c r="T171" s="3"/>
      <c r="U171" s="3">
        <v>1.7</v>
      </c>
      <c r="V171" s="3"/>
      <c r="W171" s="3"/>
    </row>
    <row r="172" spans="1:23" ht="12" customHeight="1" x14ac:dyDescent="0.25">
      <c r="A172" s="3"/>
      <c r="B172" s="3"/>
      <c r="C172" s="3">
        <v>4.5999999999999996</v>
      </c>
      <c r="D172" s="3"/>
      <c r="E172" s="3">
        <v>2.2999999999999998</v>
      </c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4"/>
      <c r="Q172" s="3"/>
      <c r="R172" s="3"/>
      <c r="S172" s="3">
        <v>5.8</v>
      </c>
      <c r="T172" s="3"/>
      <c r="U172" s="3">
        <v>1.2</v>
      </c>
      <c r="V172" s="3"/>
      <c r="W172" s="3"/>
    </row>
    <row r="173" spans="1:23" ht="12" customHeight="1" x14ac:dyDescent="0.25">
      <c r="A173" s="3"/>
      <c r="B173" s="3"/>
      <c r="C173" s="3">
        <v>5.0999999999999996</v>
      </c>
      <c r="D173" s="3">
        <f>AVERAGE(C167:C173)</f>
        <v>4.9571428571428573</v>
      </c>
      <c r="E173" s="3">
        <v>2.8</v>
      </c>
      <c r="F173" s="3">
        <f>AVERAGE(E167:E173)</f>
        <v>1.8571428571428572</v>
      </c>
      <c r="G173" s="3">
        <f>D173/F173</f>
        <v>2.6692307692307691</v>
      </c>
      <c r="H173" s="3"/>
      <c r="I173" s="3"/>
      <c r="J173" s="3"/>
      <c r="K173" s="3">
        <v>4.8</v>
      </c>
      <c r="L173" s="3">
        <f>AVERAGE(K167:K173)</f>
        <v>5.04</v>
      </c>
      <c r="M173" s="3">
        <v>1.3</v>
      </c>
      <c r="N173" s="3">
        <f>AVERAGE(M167:M173)</f>
        <v>1.46</v>
      </c>
      <c r="O173" s="3">
        <f>L173/N173</f>
        <v>3.452054794520548</v>
      </c>
      <c r="P173" s="4"/>
      <c r="Q173" s="3"/>
      <c r="R173" s="3"/>
      <c r="S173" s="3">
        <v>5.0999999999999996</v>
      </c>
      <c r="T173" s="3">
        <f>AVERAGE(S167:S173)</f>
        <v>5.6333333333333337</v>
      </c>
      <c r="U173" s="3">
        <v>1.3</v>
      </c>
      <c r="V173" s="3">
        <f>AVERAGE(U167:U173)</f>
        <v>1.8166666666666667</v>
      </c>
      <c r="W173" s="3">
        <f>T173/V173</f>
        <v>3.1009174311926606</v>
      </c>
    </row>
    <row r="174" spans="1:23" ht="12" customHeight="1" x14ac:dyDescent="0.25">
      <c r="A174" s="3"/>
      <c r="B174" s="3">
        <v>25</v>
      </c>
      <c r="C174" s="3">
        <v>5.2</v>
      </c>
      <c r="D174" s="3"/>
      <c r="E174" s="3">
        <v>2.6</v>
      </c>
      <c r="F174" s="3"/>
      <c r="G174" s="3"/>
      <c r="H174" s="3"/>
      <c r="I174" s="3"/>
      <c r="J174" s="3">
        <v>25</v>
      </c>
      <c r="K174" s="3">
        <v>4.7</v>
      </c>
      <c r="L174" s="3"/>
      <c r="M174" s="3">
        <v>2.1</v>
      </c>
      <c r="N174" s="3"/>
      <c r="O174" s="3"/>
      <c r="P174" s="4"/>
      <c r="Q174" s="3"/>
      <c r="R174" s="3">
        <v>25</v>
      </c>
      <c r="S174" s="3">
        <v>4.9000000000000004</v>
      </c>
      <c r="T174" s="3"/>
      <c r="U174" s="3">
        <v>1.3</v>
      </c>
      <c r="V174" s="3"/>
      <c r="W174" s="3"/>
    </row>
    <row r="175" spans="1:23" ht="12" customHeight="1" x14ac:dyDescent="0.25">
      <c r="A175" s="3"/>
      <c r="B175" s="3"/>
      <c r="C175" s="3">
        <v>4.9000000000000004</v>
      </c>
      <c r="D175" s="3"/>
      <c r="E175" s="3">
        <v>2.8</v>
      </c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4"/>
      <c r="Q175" s="3"/>
      <c r="R175" s="3"/>
      <c r="S175" s="3"/>
      <c r="T175" s="3"/>
      <c r="U175" s="3"/>
      <c r="V175" s="3"/>
      <c r="W175" s="3"/>
    </row>
    <row r="176" spans="1:23" ht="12" customHeight="1" x14ac:dyDescent="0.25">
      <c r="A176" s="3"/>
      <c r="B176" s="3"/>
      <c r="C176" s="3">
        <v>5.3</v>
      </c>
      <c r="D176" s="3"/>
      <c r="E176" s="3">
        <v>1.8</v>
      </c>
      <c r="F176" s="3"/>
      <c r="G176" s="3"/>
      <c r="H176" s="3"/>
      <c r="I176" s="3"/>
      <c r="J176" s="3"/>
      <c r="K176" s="3">
        <v>4.5999999999999996</v>
      </c>
      <c r="L176" s="3"/>
      <c r="M176" s="3">
        <v>2.4</v>
      </c>
      <c r="N176" s="3"/>
      <c r="O176" s="3"/>
      <c r="P176" s="4"/>
      <c r="Q176" s="3"/>
      <c r="R176" s="3"/>
      <c r="S176" s="3">
        <v>4.0999999999999996</v>
      </c>
      <c r="T176" s="3"/>
      <c r="U176" s="3">
        <v>2.2000000000000002</v>
      </c>
      <c r="V176" s="3"/>
      <c r="W176" s="3"/>
    </row>
    <row r="177" spans="1:23" ht="12" customHeight="1" x14ac:dyDescent="0.25">
      <c r="A177" s="3"/>
      <c r="B177" s="3"/>
      <c r="C177" s="3">
        <v>5.3</v>
      </c>
      <c r="D177" s="3"/>
      <c r="E177" s="3">
        <v>3</v>
      </c>
      <c r="F177" s="3"/>
      <c r="G177" s="3"/>
      <c r="H177" s="3"/>
      <c r="I177" s="3"/>
      <c r="J177" s="3"/>
      <c r="K177" s="3">
        <v>4.3</v>
      </c>
      <c r="L177" s="3"/>
      <c r="M177" s="3">
        <v>2.1</v>
      </c>
      <c r="N177" s="3"/>
      <c r="O177" s="3"/>
      <c r="P177" s="4"/>
      <c r="Q177" s="3"/>
      <c r="R177" s="3"/>
      <c r="S177" s="3">
        <v>4.8</v>
      </c>
      <c r="T177" s="3"/>
      <c r="U177" s="3">
        <v>3.1</v>
      </c>
      <c r="V177" s="3"/>
      <c r="W177" s="3"/>
    </row>
    <row r="178" spans="1:23" ht="12" customHeight="1" x14ac:dyDescent="0.25">
      <c r="A178" s="3"/>
      <c r="B178" s="3"/>
      <c r="C178" s="3">
        <v>5.4</v>
      </c>
      <c r="D178" s="3"/>
      <c r="E178" s="3">
        <v>2.7</v>
      </c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4"/>
      <c r="Q178" s="3"/>
      <c r="R178" s="3"/>
      <c r="S178" s="3">
        <v>5.2</v>
      </c>
      <c r="T178" s="3"/>
      <c r="U178" s="3">
        <v>2.8</v>
      </c>
      <c r="V178" s="3"/>
      <c r="W178" s="3"/>
    </row>
    <row r="179" spans="1:23" ht="12" customHeight="1" x14ac:dyDescent="0.25">
      <c r="A179" s="3"/>
      <c r="B179" s="3"/>
      <c r="C179" s="3">
        <v>4.5999999999999996</v>
      </c>
      <c r="D179" s="3"/>
      <c r="E179" s="3">
        <v>2.5</v>
      </c>
      <c r="F179" s="3"/>
      <c r="G179" s="3"/>
      <c r="H179" s="3"/>
      <c r="I179" s="3"/>
      <c r="J179" s="3"/>
      <c r="K179" s="3">
        <v>4.5999999999999996</v>
      </c>
      <c r="L179" s="3"/>
      <c r="M179" s="3">
        <v>1.6</v>
      </c>
      <c r="N179" s="3"/>
      <c r="O179" s="3"/>
      <c r="P179" s="4"/>
      <c r="Q179" s="3"/>
      <c r="R179" s="3"/>
      <c r="S179" s="3">
        <v>4.8</v>
      </c>
      <c r="T179" s="3"/>
      <c r="U179" s="3">
        <v>1.5</v>
      </c>
      <c r="V179" s="3"/>
      <c r="W179" s="3"/>
    </row>
    <row r="180" spans="1:23" ht="12" customHeight="1" x14ac:dyDescent="0.25">
      <c r="A180" s="3"/>
      <c r="B180" s="3"/>
      <c r="C180" s="3">
        <v>4.9000000000000004</v>
      </c>
      <c r="D180" s="3">
        <f>AVERAGE(C174:C180)</f>
        <v>5.0857142857142863</v>
      </c>
      <c r="E180" s="3">
        <v>2.2999999999999998</v>
      </c>
      <c r="F180" s="3">
        <f>AVERAGE(E174:E180)</f>
        <v>2.5285714285714285</v>
      </c>
      <c r="G180" s="3">
        <f>D180/F180</f>
        <v>2.0112994350282487</v>
      </c>
      <c r="H180" s="3"/>
      <c r="I180" s="3"/>
      <c r="J180" s="3"/>
      <c r="K180" s="3">
        <v>4.9000000000000004</v>
      </c>
      <c r="L180" s="3">
        <f>AVERAGE(K174:K180)</f>
        <v>4.62</v>
      </c>
      <c r="M180" s="3">
        <v>1.7</v>
      </c>
      <c r="N180" s="3">
        <f>AVERAGE(M174:M180)</f>
        <v>1.9799999999999998</v>
      </c>
      <c r="O180" s="3">
        <f>L180/N180</f>
        <v>2.3333333333333335</v>
      </c>
      <c r="P180" s="4"/>
      <c r="Q180" s="3"/>
      <c r="R180" s="3"/>
      <c r="S180" s="3">
        <v>4.9000000000000004</v>
      </c>
      <c r="T180" s="3">
        <f>AVERAGE(S174:S180)</f>
        <v>4.7833333333333341</v>
      </c>
      <c r="U180" s="3">
        <v>1.2</v>
      </c>
      <c r="V180" s="3">
        <f>AVERAGE(U174:U180)</f>
        <v>2.0166666666666662</v>
      </c>
      <c r="W180" s="3">
        <f>T180/V180</f>
        <v>2.3719008264462818</v>
      </c>
    </row>
    <row r="181" spans="1:23" ht="12" customHeight="1" x14ac:dyDescent="0.25">
      <c r="A181" s="3"/>
      <c r="B181" s="3">
        <v>26</v>
      </c>
      <c r="C181" s="3">
        <v>5</v>
      </c>
      <c r="D181" s="3"/>
      <c r="E181" s="3">
        <v>1.9</v>
      </c>
      <c r="F181" s="3"/>
      <c r="G181" s="3"/>
      <c r="H181" s="3"/>
      <c r="I181" s="3"/>
      <c r="J181" s="3">
        <v>26</v>
      </c>
      <c r="K181" s="3"/>
      <c r="L181" s="3"/>
      <c r="M181" s="3"/>
      <c r="N181" s="3"/>
      <c r="O181" s="3"/>
      <c r="P181" s="4"/>
      <c r="Q181" s="3"/>
      <c r="R181" s="3">
        <v>26</v>
      </c>
      <c r="S181" s="3">
        <v>5.2</v>
      </c>
      <c r="T181" s="3"/>
      <c r="U181" s="3">
        <v>1.3</v>
      </c>
      <c r="V181" s="3"/>
      <c r="W181" s="3"/>
    </row>
    <row r="182" spans="1:23" ht="12" customHeight="1" x14ac:dyDescent="0.25">
      <c r="A182" s="3"/>
      <c r="B182" s="3"/>
      <c r="C182" s="3">
        <v>4.8</v>
      </c>
      <c r="D182" s="3"/>
      <c r="E182" s="3">
        <v>1.6</v>
      </c>
      <c r="F182" s="3"/>
      <c r="G182" s="3"/>
      <c r="H182" s="3"/>
      <c r="I182" s="3"/>
      <c r="J182" s="3"/>
      <c r="K182" s="3">
        <v>5.3</v>
      </c>
      <c r="L182" s="3"/>
      <c r="M182" s="3">
        <v>1.5</v>
      </c>
      <c r="N182" s="3"/>
      <c r="O182" s="3"/>
      <c r="P182" s="4"/>
      <c r="Q182" s="3"/>
      <c r="R182" s="3"/>
      <c r="S182" s="3">
        <v>4.9000000000000004</v>
      </c>
      <c r="T182" s="3"/>
      <c r="U182" s="3">
        <v>1.3</v>
      </c>
      <c r="V182" s="3"/>
      <c r="W182" s="3"/>
    </row>
    <row r="183" spans="1:23" ht="12" customHeight="1" x14ac:dyDescent="0.25">
      <c r="A183" s="3"/>
      <c r="B183" s="3"/>
      <c r="C183" s="3">
        <v>5.5</v>
      </c>
      <c r="D183" s="3"/>
      <c r="E183" s="3">
        <v>1.3</v>
      </c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4"/>
      <c r="Q183" s="3"/>
      <c r="R183" s="3"/>
      <c r="S183" s="3">
        <v>4.5999999999999996</v>
      </c>
      <c r="T183" s="3"/>
      <c r="U183" s="3">
        <v>2.5</v>
      </c>
      <c r="V183" s="3"/>
      <c r="W183" s="3"/>
    </row>
    <row r="184" spans="1:23" ht="12" customHeight="1" x14ac:dyDescent="0.25">
      <c r="A184" s="3"/>
      <c r="B184" s="3"/>
      <c r="C184" s="3">
        <v>4.8</v>
      </c>
      <c r="D184" s="3"/>
      <c r="E184" s="3">
        <v>1.2</v>
      </c>
      <c r="F184" s="3"/>
      <c r="G184" s="3"/>
      <c r="H184" s="3"/>
      <c r="I184" s="3"/>
      <c r="J184" s="3"/>
      <c r="K184" s="3">
        <v>4.7</v>
      </c>
      <c r="L184" s="3"/>
      <c r="M184" s="3">
        <v>1.2</v>
      </c>
      <c r="N184" s="3"/>
      <c r="O184" s="3"/>
      <c r="P184" s="4"/>
      <c r="Q184" s="3"/>
      <c r="R184" s="3"/>
      <c r="S184" s="3">
        <v>5</v>
      </c>
      <c r="T184" s="3"/>
      <c r="U184" s="3">
        <v>0.7</v>
      </c>
      <c r="V184" s="3"/>
      <c r="W184" s="3"/>
    </row>
    <row r="185" spans="1:23" ht="12" customHeight="1" x14ac:dyDescent="0.25">
      <c r="A185" s="3"/>
      <c r="B185" s="3"/>
      <c r="C185" s="3">
        <v>5.2</v>
      </c>
      <c r="D185" s="3"/>
      <c r="E185" s="3">
        <v>0.8</v>
      </c>
      <c r="F185" s="3"/>
      <c r="G185" s="3"/>
      <c r="H185" s="3"/>
      <c r="I185" s="3"/>
      <c r="J185" s="3"/>
      <c r="K185" s="3">
        <v>5.0999999999999996</v>
      </c>
      <c r="L185" s="3"/>
      <c r="M185" s="3">
        <v>2.2000000000000002</v>
      </c>
      <c r="N185" s="3"/>
      <c r="O185" s="3"/>
      <c r="P185" s="4"/>
      <c r="Q185" s="3"/>
      <c r="R185" s="3"/>
      <c r="S185" s="3">
        <v>4.4000000000000004</v>
      </c>
      <c r="T185" s="3"/>
      <c r="U185" s="3">
        <v>3.1</v>
      </c>
      <c r="V185" s="3"/>
      <c r="W185" s="3"/>
    </row>
    <row r="186" spans="1:23" ht="12" customHeight="1" x14ac:dyDescent="0.25">
      <c r="A186" s="3"/>
      <c r="B186" s="3"/>
      <c r="C186" s="3">
        <v>4.9000000000000004</v>
      </c>
      <c r="D186" s="3"/>
      <c r="E186" s="3">
        <v>1.9</v>
      </c>
      <c r="F186" s="3"/>
      <c r="G186" s="3"/>
      <c r="H186" s="3"/>
      <c r="I186" s="3"/>
      <c r="J186" s="3"/>
      <c r="K186" s="3">
        <v>4.3</v>
      </c>
      <c r="L186" s="3"/>
      <c r="M186" s="3">
        <v>4.3</v>
      </c>
      <c r="N186" s="3"/>
      <c r="O186" s="3"/>
      <c r="P186" s="4"/>
      <c r="Q186" s="3"/>
      <c r="R186" s="3"/>
      <c r="S186" s="3">
        <v>4.8</v>
      </c>
      <c r="T186" s="3"/>
      <c r="U186" s="3">
        <v>1.5</v>
      </c>
      <c r="V186" s="3"/>
      <c r="W186" s="3"/>
    </row>
    <row r="187" spans="1:23" ht="12" customHeight="1" x14ac:dyDescent="0.25">
      <c r="A187" s="3"/>
      <c r="B187" s="3"/>
      <c r="C187" s="3">
        <v>4.8</v>
      </c>
      <c r="D187" s="3">
        <f>AVERAGE(C181:C187)</f>
        <v>5</v>
      </c>
      <c r="E187" s="3">
        <v>1.6</v>
      </c>
      <c r="F187" s="3">
        <f>AVERAGE(E181:E187)</f>
        <v>1.4714285714285713</v>
      </c>
      <c r="G187" s="3">
        <f>D187/F187</f>
        <v>3.3980582524271847</v>
      </c>
      <c r="H187" s="3"/>
      <c r="I187" s="3"/>
      <c r="J187" s="3"/>
      <c r="K187" s="3">
        <v>4.4000000000000004</v>
      </c>
      <c r="L187" s="3">
        <f>AVERAGE(K181:K187)</f>
        <v>4.76</v>
      </c>
      <c r="M187" s="3">
        <v>3.1</v>
      </c>
      <c r="N187" s="3">
        <f>AVERAGE(M181:M187)</f>
        <v>2.46</v>
      </c>
      <c r="O187" s="3">
        <f>L187/N187</f>
        <v>1.9349593495934958</v>
      </c>
      <c r="P187" s="4"/>
      <c r="Q187" s="3"/>
      <c r="R187" s="3"/>
      <c r="S187" s="3">
        <v>5.0999999999999996</v>
      </c>
      <c r="T187" s="3">
        <f>AVERAGE(S181:S187)</f>
        <v>4.8571428571428568</v>
      </c>
      <c r="U187" s="3">
        <v>1.6</v>
      </c>
      <c r="V187" s="3">
        <f>AVERAGE(U181:U187)</f>
        <v>1.7142857142857142</v>
      </c>
      <c r="W187" s="3">
        <f>T187/V187</f>
        <v>2.8333333333333335</v>
      </c>
    </row>
    <row r="188" spans="1:23" ht="12" customHeight="1" x14ac:dyDescent="0.25">
      <c r="A188" s="3"/>
      <c r="B188" s="3">
        <v>27</v>
      </c>
      <c r="C188" s="3">
        <v>4.9000000000000004</v>
      </c>
      <c r="D188" s="3"/>
      <c r="E188" s="3">
        <v>3.2</v>
      </c>
      <c r="F188" s="3"/>
      <c r="G188" s="3"/>
      <c r="H188" s="3"/>
      <c r="I188" s="3"/>
      <c r="J188" s="3">
        <v>27</v>
      </c>
      <c r="K188" s="3"/>
      <c r="L188" s="3"/>
      <c r="M188" s="3"/>
      <c r="N188" s="3"/>
      <c r="O188" s="3"/>
      <c r="P188" s="4"/>
      <c r="Q188" s="3"/>
      <c r="R188" s="3">
        <v>27</v>
      </c>
      <c r="S188" s="3">
        <v>4.7</v>
      </c>
      <c r="T188" s="3"/>
      <c r="U188" s="3">
        <v>0.9</v>
      </c>
      <c r="V188" s="3"/>
      <c r="W188" s="3"/>
    </row>
    <row r="189" spans="1:23" ht="12" customHeight="1" x14ac:dyDescent="0.25">
      <c r="A189" s="3"/>
      <c r="B189" s="3"/>
      <c r="C189" s="3">
        <v>5.0999999999999996</v>
      </c>
      <c r="D189" s="3"/>
      <c r="E189" s="3">
        <v>1.8</v>
      </c>
      <c r="F189" s="3"/>
      <c r="G189" s="3"/>
      <c r="H189" s="3"/>
      <c r="I189" s="3"/>
      <c r="J189" s="3"/>
      <c r="K189" s="3">
        <v>4.2</v>
      </c>
      <c r="L189" s="3"/>
      <c r="M189" s="3">
        <v>2.9</v>
      </c>
      <c r="N189" s="3"/>
      <c r="O189" s="3"/>
      <c r="P189" s="4"/>
      <c r="Q189" s="3"/>
      <c r="R189" s="3"/>
      <c r="S189" s="3">
        <v>4.8</v>
      </c>
      <c r="T189" s="3"/>
      <c r="U189" s="3">
        <v>1.5</v>
      </c>
      <c r="V189" s="3"/>
      <c r="W189" s="3"/>
    </row>
    <row r="190" spans="1:23" ht="12" customHeight="1" x14ac:dyDescent="0.25">
      <c r="A190" s="3"/>
      <c r="B190" s="3"/>
      <c r="C190" s="3">
        <v>5.0999999999999996</v>
      </c>
      <c r="D190" s="3"/>
      <c r="E190" s="3">
        <v>1</v>
      </c>
      <c r="F190" s="3"/>
      <c r="G190" s="3"/>
      <c r="H190" s="3"/>
      <c r="I190" s="3"/>
      <c r="J190" s="3"/>
      <c r="K190" s="3">
        <v>4.7</v>
      </c>
      <c r="L190" s="3"/>
      <c r="M190" s="3">
        <v>1.7</v>
      </c>
      <c r="N190" s="3"/>
      <c r="O190" s="3"/>
      <c r="P190" s="4"/>
      <c r="Q190" s="3"/>
      <c r="R190" s="3"/>
      <c r="S190" s="3"/>
      <c r="T190" s="3"/>
      <c r="U190" s="3"/>
      <c r="V190" s="3"/>
      <c r="W190" s="3"/>
    </row>
    <row r="191" spans="1:23" ht="12" customHeight="1" x14ac:dyDescent="0.25">
      <c r="A191" s="3"/>
      <c r="B191" s="3"/>
      <c r="C191" s="3">
        <v>5.3</v>
      </c>
      <c r="D191" s="3"/>
      <c r="E191" s="3">
        <v>1.5</v>
      </c>
      <c r="F191" s="3"/>
      <c r="G191" s="3"/>
      <c r="H191" s="3"/>
      <c r="I191" s="3"/>
      <c r="J191" s="3"/>
      <c r="K191" s="3">
        <v>5.3</v>
      </c>
      <c r="L191" s="3"/>
      <c r="M191" s="3">
        <v>2.1</v>
      </c>
      <c r="N191" s="3"/>
      <c r="O191" s="3"/>
      <c r="P191" s="4"/>
      <c r="Q191" s="3"/>
      <c r="R191" s="3"/>
      <c r="S191" s="3"/>
      <c r="T191" s="3"/>
      <c r="U191" s="3"/>
      <c r="V191" s="3"/>
      <c r="W191" s="3"/>
    </row>
    <row r="192" spans="1:23" ht="12" customHeight="1" x14ac:dyDescent="0.25">
      <c r="A192" s="3"/>
      <c r="B192" s="3"/>
      <c r="C192" s="3">
        <v>4.9000000000000004</v>
      </c>
      <c r="D192" s="3"/>
      <c r="E192" s="3">
        <v>3.4</v>
      </c>
      <c r="F192" s="3"/>
      <c r="G192" s="3"/>
      <c r="H192" s="3"/>
      <c r="I192" s="3"/>
      <c r="J192" s="3"/>
      <c r="K192" s="3">
        <v>4.3</v>
      </c>
      <c r="L192" s="3"/>
      <c r="M192" s="3">
        <v>2.5</v>
      </c>
      <c r="N192" s="3"/>
      <c r="O192" s="3"/>
      <c r="P192" s="4"/>
      <c r="Q192" s="3"/>
      <c r="R192" s="3"/>
      <c r="S192" s="3"/>
      <c r="T192" s="3"/>
      <c r="U192" s="3"/>
      <c r="V192" s="3"/>
      <c r="W192" s="3"/>
    </row>
    <row r="193" spans="1:23" ht="12" customHeight="1" x14ac:dyDescent="0.25">
      <c r="A193" s="3"/>
      <c r="B193" s="3"/>
      <c r="C193" s="3">
        <v>4.8</v>
      </c>
      <c r="D193" s="3"/>
      <c r="E193" s="3">
        <v>1.4</v>
      </c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4"/>
      <c r="Q193" s="3"/>
      <c r="R193" s="3"/>
      <c r="S193" s="3"/>
      <c r="T193" s="3"/>
      <c r="U193" s="3"/>
      <c r="V193" s="3"/>
      <c r="W193" s="3"/>
    </row>
    <row r="194" spans="1:23" ht="12" customHeight="1" x14ac:dyDescent="0.25">
      <c r="A194" s="3"/>
      <c r="B194" s="3"/>
      <c r="C194" s="3">
        <v>4.5</v>
      </c>
      <c r="D194" s="3">
        <f>AVERAGE(C188:C194)</f>
        <v>4.9428571428571422</v>
      </c>
      <c r="E194" s="3">
        <v>2</v>
      </c>
      <c r="F194" s="3">
        <f>AVERAGE(E188:E194)</f>
        <v>2.0428571428571431</v>
      </c>
      <c r="G194" s="3">
        <f>D194/F194</f>
        <v>2.4195804195804187</v>
      </c>
      <c r="H194" s="3"/>
      <c r="I194" s="3"/>
      <c r="J194" s="3"/>
      <c r="K194" s="3">
        <v>4.8</v>
      </c>
      <c r="L194" s="3">
        <f>AVERAGE(K189:K194)</f>
        <v>4.66</v>
      </c>
      <c r="M194" s="3">
        <v>1.4</v>
      </c>
      <c r="N194" s="3">
        <f>AVERAGE(M189:M194)</f>
        <v>2.12</v>
      </c>
      <c r="O194" s="3">
        <f>L194/N194</f>
        <v>2.1981132075471699</v>
      </c>
      <c r="P194" s="4"/>
      <c r="Q194" s="3"/>
      <c r="R194" s="3"/>
      <c r="S194" s="3"/>
      <c r="T194" s="3">
        <f>AVERAGE(S188:S194)</f>
        <v>4.75</v>
      </c>
      <c r="U194" s="3"/>
      <c r="V194" s="3">
        <f>AVERAGE(U188:U194)</f>
        <v>1.2</v>
      </c>
      <c r="W194" s="3">
        <f>T194/V194</f>
        <v>3.9583333333333335</v>
      </c>
    </row>
    <row r="195" spans="1:23" ht="12" customHeight="1" x14ac:dyDescent="0.25">
      <c r="A195" s="3"/>
      <c r="B195" s="3">
        <v>28</v>
      </c>
      <c r="C195" s="3">
        <v>5.3</v>
      </c>
      <c r="D195" s="3"/>
      <c r="E195" s="3">
        <v>1.7</v>
      </c>
      <c r="F195" s="3"/>
      <c r="G195" s="3"/>
      <c r="H195" s="3"/>
      <c r="I195" s="3"/>
      <c r="J195" s="3">
        <v>28</v>
      </c>
      <c r="K195" s="3"/>
      <c r="L195" s="3"/>
      <c r="M195" s="3"/>
      <c r="N195" s="3"/>
      <c r="O195" s="3"/>
      <c r="P195" s="4"/>
      <c r="Q195" s="3"/>
      <c r="R195" s="3">
        <v>28</v>
      </c>
      <c r="S195" s="3"/>
      <c r="T195" s="3"/>
      <c r="U195" s="3"/>
      <c r="V195" s="3"/>
      <c r="W195" s="3"/>
    </row>
    <row r="196" spans="1:23" ht="12" customHeight="1" x14ac:dyDescent="0.25">
      <c r="A196" s="3"/>
      <c r="B196" s="3"/>
      <c r="C196" s="3">
        <v>5</v>
      </c>
      <c r="D196" s="3"/>
      <c r="E196" s="3">
        <v>1.1000000000000001</v>
      </c>
      <c r="F196" s="3"/>
      <c r="G196" s="3"/>
      <c r="H196" s="3"/>
      <c r="I196" s="3"/>
      <c r="J196" s="3"/>
      <c r="K196" s="3">
        <v>4.4000000000000004</v>
      </c>
      <c r="L196" s="3"/>
      <c r="M196" s="3">
        <v>2.5</v>
      </c>
      <c r="N196" s="3"/>
      <c r="O196" s="3"/>
      <c r="P196" s="4"/>
      <c r="Q196" s="3"/>
      <c r="R196" s="3"/>
      <c r="S196" s="3"/>
      <c r="T196" s="3"/>
      <c r="U196" s="3"/>
      <c r="V196" s="3"/>
      <c r="W196" s="3"/>
    </row>
    <row r="197" spans="1:23" ht="12" customHeight="1" x14ac:dyDescent="0.25">
      <c r="A197" s="3"/>
      <c r="B197" s="3"/>
      <c r="C197" s="3">
        <v>5.9</v>
      </c>
      <c r="D197" s="3"/>
      <c r="E197" s="3">
        <v>1.2</v>
      </c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4"/>
      <c r="Q197" s="3"/>
      <c r="R197" s="3"/>
      <c r="S197" s="3">
        <v>4.7</v>
      </c>
      <c r="T197" s="3"/>
      <c r="U197" s="3">
        <v>2.2999999999999998</v>
      </c>
      <c r="V197" s="3"/>
      <c r="W197" s="3"/>
    </row>
    <row r="198" spans="1:23" ht="12" customHeight="1" x14ac:dyDescent="0.25">
      <c r="A198" s="3"/>
      <c r="B198" s="3"/>
      <c r="C198" s="3">
        <v>5.4</v>
      </c>
      <c r="D198" s="3"/>
      <c r="E198" s="3">
        <v>0.3</v>
      </c>
      <c r="F198" s="3"/>
      <c r="G198" s="3"/>
      <c r="H198" s="3"/>
      <c r="I198" s="3"/>
      <c r="J198" s="3"/>
      <c r="K198" s="3">
        <v>5</v>
      </c>
      <c r="L198" s="3"/>
      <c r="M198" s="3">
        <v>1.9</v>
      </c>
      <c r="N198" s="3"/>
      <c r="O198" s="3"/>
      <c r="P198" s="4"/>
      <c r="Q198" s="3"/>
      <c r="R198" s="3"/>
      <c r="S198" s="3">
        <v>4.8</v>
      </c>
      <c r="T198" s="3"/>
      <c r="U198" s="3">
        <v>1.8</v>
      </c>
      <c r="V198" s="3"/>
      <c r="W198" s="3"/>
    </row>
    <row r="199" spans="1:23" ht="12" customHeight="1" x14ac:dyDescent="0.25">
      <c r="A199" s="3"/>
      <c r="B199" s="3"/>
      <c r="C199" s="3">
        <v>4.5</v>
      </c>
      <c r="D199" s="3"/>
      <c r="E199" s="3">
        <v>0.3</v>
      </c>
      <c r="F199" s="3"/>
      <c r="G199" s="3"/>
      <c r="H199" s="3"/>
      <c r="I199" s="3"/>
      <c r="J199" s="3"/>
      <c r="K199" s="3">
        <v>4.9000000000000004</v>
      </c>
      <c r="L199" s="3"/>
      <c r="M199" s="3">
        <v>1.1000000000000001</v>
      </c>
      <c r="N199" s="3"/>
      <c r="O199" s="3"/>
      <c r="P199" s="4"/>
      <c r="Q199" s="3"/>
      <c r="R199" s="3"/>
      <c r="S199" s="3"/>
      <c r="T199" s="3"/>
      <c r="U199" s="3"/>
      <c r="V199" s="3"/>
      <c r="W199" s="3"/>
    </row>
    <row r="200" spans="1:23" ht="12" customHeight="1" x14ac:dyDescent="0.25">
      <c r="A200" s="3"/>
      <c r="B200" s="3"/>
      <c r="C200" s="3">
        <v>5.4</v>
      </c>
      <c r="D200" s="3"/>
      <c r="E200" s="3">
        <v>1</v>
      </c>
      <c r="F200" s="3"/>
      <c r="G200" s="3"/>
      <c r="H200" s="3"/>
      <c r="I200" s="3"/>
      <c r="J200" s="3"/>
      <c r="K200" s="3">
        <v>5.2</v>
      </c>
      <c r="L200" s="3"/>
      <c r="M200" s="3">
        <v>1.9</v>
      </c>
      <c r="N200" s="3"/>
      <c r="O200" s="3"/>
      <c r="P200" s="4"/>
      <c r="Q200" s="3"/>
      <c r="R200" s="3"/>
      <c r="S200" s="3">
        <v>4.9000000000000004</v>
      </c>
      <c r="T200" s="3"/>
      <c r="U200" s="3">
        <v>2</v>
      </c>
      <c r="V200" s="3"/>
      <c r="W200" s="3"/>
    </row>
    <row r="201" spans="1:23" ht="12" customHeight="1" x14ac:dyDescent="0.25">
      <c r="A201" s="3"/>
      <c r="B201" s="3"/>
      <c r="C201" s="3">
        <v>4.9000000000000004</v>
      </c>
      <c r="D201" s="3">
        <f>AVERAGE(C195:C201)</f>
        <v>5.2</v>
      </c>
      <c r="E201" s="3">
        <v>0.5</v>
      </c>
      <c r="F201" s="3">
        <f>AVERAGE(E195:E201)</f>
        <v>0.87142857142857133</v>
      </c>
      <c r="G201" s="3">
        <f>D201/F201</f>
        <v>5.9672131147540997</v>
      </c>
      <c r="H201" s="3"/>
      <c r="I201" s="3"/>
      <c r="J201" s="3"/>
      <c r="K201" s="3">
        <v>5.0999999999999996</v>
      </c>
      <c r="L201" s="3">
        <f>AVERAGE(K195:K201)</f>
        <v>4.92</v>
      </c>
      <c r="M201" s="3">
        <v>3.1</v>
      </c>
      <c r="N201" s="3">
        <f>AVERAGE(M195:M201)</f>
        <v>2.1</v>
      </c>
      <c r="O201" s="3">
        <f>L201/N201</f>
        <v>2.3428571428571425</v>
      </c>
      <c r="P201" s="4"/>
      <c r="Q201" s="3"/>
      <c r="R201" s="3"/>
      <c r="S201" s="3">
        <v>5.4</v>
      </c>
      <c r="T201" s="3">
        <f>AVERAGE(S195:S201)</f>
        <v>4.95</v>
      </c>
      <c r="U201" s="3">
        <v>1.2</v>
      </c>
      <c r="V201" s="3">
        <f>AVERAGE(U195:U201)</f>
        <v>1.825</v>
      </c>
      <c r="W201" s="3">
        <f>T201/V201</f>
        <v>2.7123287671232879</v>
      </c>
    </row>
    <row r="202" spans="1:23" ht="12" customHeight="1" x14ac:dyDescent="0.25">
      <c r="A202" s="3"/>
      <c r="B202" s="3">
        <v>29</v>
      </c>
      <c r="C202" s="3">
        <v>4.7</v>
      </c>
      <c r="D202" s="3"/>
      <c r="E202" s="3">
        <v>1.8</v>
      </c>
      <c r="F202" s="3"/>
      <c r="G202" s="3"/>
      <c r="H202" s="3"/>
      <c r="I202" s="3"/>
      <c r="J202" s="3">
        <v>29</v>
      </c>
      <c r="K202" s="3">
        <v>4.5</v>
      </c>
      <c r="L202" s="3"/>
      <c r="M202" s="3">
        <v>1.8</v>
      </c>
      <c r="N202" s="3"/>
      <c r="O202" s="3"/>
      <c r="P202" s="4"/>
      <c r="Q202" s="3"/>
      <c r="R202" s="3">
        <v>29</v>
      </c>
      <c r="S202" s="3">
        <v>4.5</v>
      </c>
      <c r="T202" s="3"/>
      <c r="U202" s="3">
        <v>1.7</v>
      </c>
      <c r="V202" s="3"/>
      <c r="W202" s="3"/>
    </row>
    <row r="203" spans="1:23" ht="12" customHeight="1" x14ac:dyDescent="0.25">
      <c r="A203" s="3"/>
      <c r="B203" s="3"/>
      <c r="C203" s="3">
        <v>5.0999999999999996</v>
      </c>
      <c r="D203" s="3"/>
      <c r="E203" s="3">
        <v>2.4</v>
      </c>
      <c r="F203" s="3"/>
      <c r="G203" s="3"/>
      <c r="H203" s="3"/>
      <c r="I203" s="3"/>
      <c r="J203" s="3"/>
      <c r="K203" s="3">
        <v>4.5999999999999996</v>
      </c>
      <c r="L203" s="3"/>
      <c r="M203" s="3">
        <v>1.9</v>
      </c>
      <c r="N203" s="3"/>
      <c r="O203" s="3"/>
      <c r="P203" s="4"/>
      <c r="Q203" s="3"/>
      <c r="R203" s="3"/>
      <c r="S203" s="3">
        <v>5.2</v>
      </c>
      <c r="T203" s="3"/>
      <c r="U203" s="3">
        <v>0.7</v>
      </c>
      <c r="V203" s="3"/>
      <c r="W203" s="3"/>
    </row>
    <row r="204" spans="1:23" ht="12" customHeight="1" x14ac:dyDescent="0.25">
      <c r="A204" s="3"/>
      <c r="B204" s="3"/>
      <c r="C204" s="3">
        <v>4.4000000000000004</v>
      </c>
      <c r="D204" s="3"/>
      <c r="E204" s="3">
        <v>1.5</v>
      </c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4"/>
      <c r="Q204" s="3"/>
      <c r="R204" s="3"/>
      <c r="S204" s="3">
        <v>5.0999999999999996</v>
      </c>
      <c r="T204" s="3"/>
      <c r="U204" s="3">
        <v>0.8</v>
      </c>
      <c r="V204" s="3"/>
      <c r="W204" s="3"/>
    </row>
    <row r="205" spans="1:23" ht="12" customHeight="1" x14ac:dyDescent="0.25">
      <c r="A205" s="3"/>
      <c r="B205" s="3"/>
      <c r="C205" s="3">
        <v>5.0999999999999996</v>
      </c>
      <c r="D205" s="3"/>
      <c r="E205" s="3">
        <v>0.8</v>
      </c>
      <c r="F205" s="3"/>
      <c r="G205" s="3"/>
      <c r="H205" s="3"/>
      <c r="I205" s="3"/>
      <c r="J205" s="3"/>
      <c r="K205" s="3">
        <v>4.8</v>
      </c>
      <c r="L205" s="3"/>
      <c r="M205" s="3">
        <v>1.9</v>
      </c>
      <c r="N205" s="3"/>
      <c r="O205" s="3"/>
      <c r="P205" s="4"/>
      <c r="Q205" s="3"/>
      <c r="R205" s="3"/>
      <c r="S205" s="3">
        <v>5.4</v>
      </c>
      <c r="T205" s="3"/>
      <c r="U205" s="3">
        <v>2.2999999999999998</v>
      </c>
      <c r="V205" s="3"/>
      <c r="W205" s="3"/>
    </row>
    <row r="206" spans="1:23" ht="12" customHeight="1" x14ac:dyDescent="0.25">
      <c r="A206" s="3"/>
      <c r="B206" s="3"/>
      <c r="C206" s="3">
        <v>4.4000000000000004</v>
      </c>
      <c r="D206" s="3"/>
      <c r="E206" s="3">
        <v>3.9</v>
      </c>
      <c r="F206" s="3"/>
      <c r="G206" s="3"/>
      <c r="H206" s="3"/>
      <c r="I206" s="3"/>
      <c r="J206" s="3"/>
      <c r="K206" s="3">
        <v>4.3</v>
      </c>
      <c r="L206" s="3"/>
      <c r="M206" s="3">
        <v>4.2</v>
      </c>
      <c r="N206" s="3"/>
      <c r="O206" s="3"/>
      <c r="P206" s="4"/>
      <c r="Q206" s="3"/>
      <c r="R206" s="3"/>
      <c r="S206" s="3">
        <v>4.7</v>
      </c>
      <c r="T206" s="3"/>
      <c r="U206" s="3">
        <v>1.8</v>
      </c>
      <c r="V206" s="3"/>
      <c r="W206" s="3"/>
    </row>
    <row r="207" spans="1:23" ht="12" customHeight="1" x14ac:dyDescent="0.25">
      <c r="A207" s="3"/>
      <c r="B207" s="3"/>
      <c r="C207" s="3">
        <v>4.9000000000000004</v>
      </c>
      <c r="D207" s="3"/>
      <c r="E207" s="3">
        <v>1.1000000000000001</v>
      </c>
      <c r="F207" s="3"/>
      <c r="G207" s="3"/>
      <c r="H207" s="3"/>
      <c r="I207" s="3"/>
      <c r="J207" s="3"/>
      <c r="K207" s="3">
        <v>4.4000000000000004</v>
      </c>
      <c r="L207" s="3"/>
      <c r="M207" s="3">
        <v>3.8</v>
      </c>
      <c r="N207" s="3"/>
      <c r="O207" s="3"/>
      <c r="P207" s="4"/>
      <c r="Q207" s="3"/>
      <c r="R207" s="3"/>
      <c r="S207" s="3"/>
      <c r="T207" s="3"/>
      <c r="U207" s="3"/>
      <c r="V207" s="3"/>
      <c r="W207" s="3"/>
    </row>
    <row r="208" spans="1:23" ht="12" customHeight="1" x14ac:dyDescent="0.25">
      <c r="A208" s="3"/>
      <c r="B208" s="3"/>
      <c r="C208" s="3">
        <v>4.5999999999999996</v>
      </c>
      <c r="D208" s="3">
        <f>AVERAGE(C202:C208)</f>
        <v>4.7428571428571429</v>
      </c>
      <c r="E208" s="3">
        <v>0.7</v>
      </c>
      <c r="F208" s="3">
        <f>AVERAGE(E202:E208)</f>
        <v>1.7428571428571427</v>
      </c>
      <c r="G208" s="3">
        <f>D208/F208</f>
        <v>2.7213114754098364</v>
      </c>
      <c r="H208" s="3"/>
      <c r="I208" s="3"/>
      <c r="J208" s="3"/>
      <c r="K208" s="3">
        <v>5.0999999999999996</v>
      </c>
      <c r="L208" s="3">
        <f>AVERAGE(K202:K208)</f>
        <v>4.6166666666666671</v>
      </c>
      <c r="M208" s="3">
        <v>1.7</v>
      </c>
      <c r="N208" s="3">
        <f>AVERAGE(M202:M208)</f>
        <v>2.5500000000000003</v>
      </c>
      <c r="O208" s="3">
        <f>L208/N208</f>
        <v>1.8104575163398693</v>
      </c>
      <c r="P208" s="4"/>
      <c r="Q208" s="3"/>
      <c r="R208" s="3"/>
      <c r="S208" s="3">
        <v>5.2</v>
      </c>
      <c r="T208" s="3">
        <f>AVERAGE(S202:S208)</f>
        <v>5.0166666666666666</v>
      </c>
      <c r="U208" s="3">
        <v>0.8</v>
      </c>
      <c r="V208" s="3">
        <f>AVERAGE(U202:U208)</f>
        <v>1.3499999999999999</v>
      </c>
      <c r="W208" s="3">
        <f>T208/V208</f>
        <v>3.7160493827160499</v>
      </c>
    </row>
    <row r="209" spans="1:23" ht="12" customHeight="1" x14ac:dyDescent="0.25">
      <c r="A209" s="3"/>
      <c r="B209" s="3">
        <v>30</v>
      </c>
      <c r="C209" s="3">
        <v>5.3</v>
      </c>
      <c r="D209" s="3"/>
      <c r="E209" s="3">
        <v>0.4</v>
      </c>
      <c r="F209" s="3"/>
      <c r="G209" s="3"/>
      <c r="H209" s="3"/>
      <c r="I209" s="3"/>
      <c r="J209" s="3">
        <v>30</v>
      </c>
      <c r="K209" s="3">
        <v>4.8</v>
      </c>
      <c r="L209" s="3"/>
      <c r="M209" s="3">
        <v>3.3</v>
      </c>
      <c r="N209" s="3"/>
      <c r="O209" s="3"/>
      <c r="P209" s="4"/>
      <c r="Q209" s="3"/>
      <c r="R209" s="3">
        <v>30</v>
      </c>
      <c r="S209" s="3">
        <v>5.8</v>
      </c>
      <c r="T209" s="3"/>
      <c r="U209" s="3">
        <v>0.9</v>
      </c>
      <c r="V209" s="3"/>
      <c r="W209" s="3"/>
    </row>
    <row r="210" spans="1:23" ht="12" customHeight="1" x14ac:dyDescent="0.25">
      <c r="A210" s="3"/>
      <c r="B210" s="3"/>
      <c r="C210" s="3">
        <v>5</v>
      </c>
      <c r="D210" s="3"/>
      <c r="E210" s="3">
        <v>1.8</v>
      </c>
      <c r="F210" s="3"/>
      <c r="G210" s="3"/>
      <c r="H210" s="3"/>
      <c r="I210" s="3"/>
      <c r="J210" s="3"/>
      <c r="K210" s="3">
        <v>4.5</v>
      </c>
      <c r="L210" s="3"/>
      <c r="M210" s="3">
        <v>4.5</v>
      </c>
      <c r="N210" s="3"/>
      <c r="O210" s="3"/>
      <c r="P210" s="4"/>
      <c r="Q210" s="3"/>
      <c r="R210" s="3"/>
      <c r="S210" s="3">
        <v>4.7</v>
      </c>
      <c r="T210" s="3"/>
      <c r="U210" s="3">
        <v>1.3</v>
      </c>
      <c r="V210" s="3"/>
      <c r="W210" s="3"/>
    </row>
    <row r="211" spans="1:23" ht="12" customHeight="1" x14ac:dyDescent="0.25">
      <c r="A211" s="3"/>
      <c r="B211" s="3"/>
      <c r="C211" s="3">
        <v>5</v>
      </c>
      <c r="D211" s="3"/>
      <c r="E211" s="3">
        <v>0.8</v>
      </c>
      <c r="F211" s="3"/>
      <c r="G211" s="3"/>
      <c r="H211" s="3"/>
      <c r="I211" s="3"/>
      <c r="J211" s="3"/>
      <c r="K211" s="3">
        <v>4.8</v>
      </c>
      <c r="L211" s="3"/>
      <c r="M211" s="3">
        <v>2</v>
      </c>
      <c r="N211" s="3"/>
      <c r="O211" s="3"/>
      <c r="P211" s="4"/>
      <c r="Q211" s="3"/>
      <c r="R211" s="3"/>
      <c r="S211" s="3">
        <v>5.0999999999999996</v>
      </c>
      <c r="T211" s="3"/>
      <c r="U211" s="3">
        <v>1.5</v>
      </c>
      <c r="V211" s="3"/>
      <c r="W211" s="3"/>
    </row>
    <row r="212" spans="1:23" ht="12" customHeight="1" x14ac:dyDescent="0.25">
      <c r="A212" s="3"/>
      <c r="B212" s="3"/>
      <c r="C212" s="3">
        <v>4.4000000000000004</v>
      </c>
      <c r="D212" s="3"/>
      <c r="E212" s="3">
        <v>1.2</v>
      </c>
      <c r="F212" s="3"/>
      <c r="G212" s="3"/>
      <c r="H212" s="3"/>
      <c r="I212" s="3"/>
      <c r="J212" s="3"/>
      <c r="K212" s="3">
        <v>5.2</v>
      </c>
      <c r="L212" s="3"/>
      <c r="M212" s="3">
        <v>2.2999999999999998</v>
      </c>
      <c r="N212" s="3"/>
      <c r="O212" s="3"/>
      <c r="P212" s="4"/>
      <c r="Q212" s="3"/>
      <c r="R212" s="3"/>
      <c r="S212" s="3">
        <v>4.8</v>
      </c>
      <c r="T212" s="3"/>
      <c r="U212" s="3">
        <v>3.3</v>
      </c>
      <c r="V212" s="3"/>
      <c r="W212" s="3"/>
    </row>
    <row r="213" spans="1:23" ht="12" customHeight="1" x14ac:dyDescent="0.25">
      <c r="A213" s="3"/>
      <c r="B213" s="3"/>
      <c r="C213" s="3">
        <v>4.3</v>
      </c>
      <c r="D213" s="3"/>
      <c r="E213" s="3">
        <v>3.1</v>
      </c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4"/>
      <c r="Q213" s="3"/>
      <c r="R213" s="3"/>
      <c r="S213" s="3">
        <v>5.0999999999999996</v>
      </c>
      <c r="T213" s="3"/>
      <c r="U213" s="3">
        <v>2</v>
      </c>
      <c r="V213" s="3"/>
      <c r="W213" s="3"/>
    </row>
    <row r="214" spans="1:23" ht="12" customHeight="1" x14ac:dyDescent="0.25">
      <c r="A214" s="3"/>
      <c r="B214" s="3"/>
      <c r="C214" s="3">
        <v>4.3</v>
      </c>
      <c r="D214" s="3"/>
      <c r="E214" s="3">
        <v>3.2</v>
      </c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4"/>
      <c r="Q214" s="3"/>
      <c r="R214" s="3"/>
      <c r="S214" s="3">
        <v>5.3</v>
      </c>
      <c r="T214" s="3"/>
      <c r="U214" s="3">
        <v>0.7</v>
      </c>
      <c r="V214" s="3"/>
      <c r="W214" s="3"/>
    </row>
    <row r="215" spans="1:23" ht="12" customHeight="1" x14ac:dyDescent="0.25">
      <c r="A215" s="3"/>
      <c r="B215" s="3"/>
      <c r="C215" s="3">
        <v>5.3</v>
      </c>
      <c r="D215" s="3">
        <f>AVERAGE(C209:C215)</f>
        <v>4.8</v>
      </c>
      <c r="E215" s="3">
        <v>1.7</v>
      </c>
      <c r="F215" s="3">
        <f>AVERAGE(E209:E215)</f>
        <v>1.7428571428571427</v>
      </c>
      <c r="G215" s="3">
        <f>D215/F215</f>
        <v>2.7540983606557381</v>
      </c>
      <c r="H215" s="3"/>
      <c r="I215" s="3"/>
      <c r="J215" s="3"/>
      <c r="K215" s="3">
        <v>4.4000000000000004</v>
      </c>
      <c r="L215" s="3">
        <f>AVERAGE(K209:K215)</f>
        <v>4.74</v>
      </c>
      <c r="M215" s="3">
        <v>4.7</v>
      </c>
      <c r="N215" s="3">
        <f>AVERAGE(M209:M215)</f>
        <v>3.3600000000000003</v>
      </c>
      <c r="O215" s="3">
        <f>L215/N215</f>
        <v>1.4107142857142856</v>
      </c>
      <c r="P215" s="4"/>
      <c r="Q215" s="3"/>
      <c r="R215" s="3"/>
      <c r="S215" s="3">
        <v>5.2</v>
      </c>
      <c r="T215" s="3">
        <f>AVERAGE(S209:S215)</f>
        <v>5.1428571428571432</v>
      </c>
      <c r="U215" s="3">
        <v>2.6</v>
      </c>
      <c r="V215" s="3">
        <f>AVERAGE(U209:U215)</f>
        <v>1.7571428571428569</v>
      </c>
      <c r="W215" s="3">
        <f>T215/V215</f>
        <v>2.9268292682926838</v>
      </c>
    </row>
    <row r="216" spans="1:23" ht="12" customHeight="1" x14ac:dyDescent="0.25">
      <c r="A216" s="3"/>
      <c r="B216" s="3">
        <v>31</v>
      </c>
      <c r="C216" s="3">
        <v>4.5999999999999996</v>
      </c>
      <c r="D216" s="3"/>
      <c r="E216" s="3">
        <v>1</v>
      </c>
      <c r="F216" s="3"/>
      <c r="G216" s="3"/>
      <c r="H216" s="3"/>
      <c r="I216" s="3"/>
      <c r="J216" s="3">
        <v>31</v>
      </c>
      <c r="K216" s="3">
        <v>4.4000000000000004</v>
      </c>
      <c r="L216" s="3"/>
      <c r="M216" s="3">
        <v>2.7</v>
      </c>
      <c r="N216" s="3"/>
      <c r="O216" s="3"/>
      <c r="P216" s="4"/>
      <c r="Q216" s="3"/>
      <c r="R216" s="3">
        <v>31</v>
      </c>
      <c r="S216" s="3"/>
      <c r="T216" s="3"/>
      <c r="U216" s="3"/>
      <c r="V216" s="3"/>
      <c r="W216" s="3"/>
    </row>
    <row r="217" spans="1:23" ht="12" customHeight="1" x14ac:dyDescent="0.25">
      <c r="A217" s="3"/>
      <c r="B217" s="3"/>
      <c r="C217" s="3">
        <v>4.9000000000000004</v>
      </c>
      <c r="D217" s="3"/>
      <c r="E217" s="3">
        <v>2.9</v>
      </c>
      <c r="F217" s="3"/>
      <c r="G217" s="3"/>
      <c r="H217" s="3"/>
      <c r="I217" s="3"/>
      <c r="J217" s="3"/>
      <c r="K217" s="3">
        <v>5.2</v>
      </c>
      <c r="L217" s="3"/>
      <c r="M217" s="3">
        <v>2.4</v>
      </c>
      <c r="N217" s="3"/>
      <c r="O217" s="3"/>
      <c r="P217" s="4"/>
      <c r="Q217" s="3"/>
      <c r="R217" s="3"/>
      <c r="S217" s="3"/>
      <c r="T217" s="3"/>
      <c r="U217" s="3"/>
      <c r="V217" s="3"/>
      <c r="W217" s="3"/>
    </row>
    <row r="218" spans="1:23" ht="12" customHeight="1" x14ac:dyDescent="0.25">
      <c r="A218" s="3"/>
      <c r="B218" s="3"/>
      <c r="C218" s="3">
        <v>4.4000000000000004</v>
      </c>
      <c r="D218" s="3"/>
      <c r="E218" s="3">
        <v>1.1000000000000001</v>
      </c>
      <c r="F218" s="3"/>
      <c r="G218" s="3"/>
      <c r="H218" s="3"/>
      <c r="I218" s="3"/>
      <c r="J218" s="3"/>
      <c r="K218" s="3">
        <v>4.8</v>
      </c>
      <c r="L218" s="3"/>
      <c r="M218" s="3">
        <v>2</v>
      </c>
      <c r="N218" s="3"/>
      <c r="O218" s="3"/>
      <c r="P218" s="4"/>
      <c r="Q218" s="3"/>
      <c r="R218" s="3"/>
      <c r="S218" s="3">
        <v>6.1</v>
      </c>
      <c r="T218" s="3"/>
      <c r="U218" s="3">
        <v>1.4</v>
      </c>
      <c r="V218" s="3"/>
      <c r="W218" s="3"/>
    </row>
    <row r="219" spans="1:23" ht="12" customHeight="1" x14ac:dyDescent="0.25">
      <c r="A219" s="3"/>
      <c r="B219" s="3"/>
      <c r="C219" s="3">
        <v>5.2</v>
      </c>
      <c r="D219" s="3"/>
      <c r="E219" s="3">
        <v>0.2</v>
      </c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4"/>
      <c r="Q219" s="3"/>
      <c r="R219" s="3"/>
      <c r="S219" s="3">
        <v>7.5</v>
      </c>
      <c r="T219" s="3"/>
      <c r="U219" s="3">
        <v>1.7</v>
      </c>
      <c r="V219" s="3"/>
      <c r="W219" s="3"/>
    </row>
    <row r="220" spans="1:23" ht="12" customHeight="1" x14ac:dyDescent="0.25">
      <c r="A220" s="3"/>
      <c r="B220" s="3"/>
      <c r="C220" s="3">
        <v>5.3</v>
      </c>
      <c r="D220" s="3"/>
      <c r="E220" s="3">
        <v>0.7</v>
      </c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4"/>
      <c r="Q220" s="3"/>
      <c r="R220" s="3"/>
      <c r="S220" s="3">
        <v>8</v>
      </c>
      <c r="T220" s="3"/>
      <c r="U220" s="3">
        <v>0.8</v>
      </c>
      <c r="V220" s="3"/>
      <c r="W220" s="3"/>
    </row>
    <row r="221" spans="1:23" ht="12" customHeight="1" x14ac:dyDescent="0.25">
      <c r="A221" s="3"/>
      <c r="B221" s="3"/>
      <c r="C221" s="3">
        <v>4.9000000000000004</v>
      </c>
      <c r="D221" s="3"/>
      <c r="E221" s="3">
        <v>1.7</v>
      </c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4"/>
      <c r="Q221" s="3"/>
      <c r="R221" s="3"/>
      <c r="S221" s="3">
        <v>9</v>
      </c>
      <c r="T221" s="3"/>
      <c r="U221" s="3">
        <v>1.2</v>
      </c>
      <c r="V221" s="3"/>
      <c r="W221" s="3"/>
    </row>
    <row r="222" spans="1:23" ht="12" customHeight="1" x14ac:dyDescent="0.25">
      <c r="A222" s="3"/>
      <c r="B222" s="3"/>
      <c r="C222" s="3">
        <v>5</v>
      </c>
      <c r="D222" s="3">
        <f>AVERAGE(C216:C222)</f>
        <v>4.9000000000000004</v>
      </c>
      <c r="E222" s="3">
        <v>1.1000000000000001</v>
      </c>
      <c r="F222" s="3">
        <f>AVERAGE(E216:E222)</f>
        <v>1.2428571428571431</v>
      </c>
      <c r="G222" s="3">
        <f>D222/F222</f>
        <v>3.9425287356321834</v>
      </c>
      <c r="H222" s="3"/>
      <c r="I222" s="3"/>
      <c r="J222" s="3"/>
      <c r="K222" s="3"/>
      <c r="L222" s="3">
        <f>AVERAGE(K216:K222)</f>
        <v>4.8000000000000007</v>
      </c>
      <c r="M222" s="3"/>
      <c r="N222" s="3">
        <f>AVERAGE(M216:M222)</f>
        <v>2.3666666666666667</v>
      </c>
      <c r="O222" s="3">
        <f>L222/N222</f>
        <v>2.0281690140845074</v>
      </c>
      <c r="P222" s="4"/>
      <c r="Q222" s="3"/>
      <c r="R222" s="3"/>
      <c r="S222" s="3"/>
      <c r="T222" s="3">
        <f>AVERAGE(S216:S222)</f>
        <v>7.65</v>
      </c>
      <c r="U222" s="3"/>
      <c r="V222" s="3">
        <f>AVERAGE(U216:U222)</f>
        <v>1.2749999999999999</v>
      </c>
      <c r="W222" s="3">
        <f>T222/V222</f>
        <v>6.0000000000000009</v>
      </c>
    </row>
    <row r="223" spans="1:23" ht="12" customHeight="1" x14ac:dyDescent="0.25">
      <c r="A223" s="3"/>
      <c r="B223" s="3">
        <v>32</v>
      </c>
      <c r="C223" s="3">
        <v>4.5999999999999996</v>
      </c>
      <c r="D223" s="3"/>
      <c r="E223" s="3">
        <v>1.3</v>
      </c>
      <c r="F223" s="3"/>
      <c r="G223" s="3"/>
      <c r="H223" s="3"/>
      <c r="I223" s="3"/>
      <c r="J223" s="3">
        <v>32</v>
      </c>
      <c r="K223" s="3">
        <v>5.0999999999999996</v>
      </c>
      <c r="L223" s="3"/>
      <c r="M223" s="3">
        <v>1.4</v>
      </c>
      <c r="N223" s="3"/>
      <c r="O223" s="3"/>
      <c r="P223" s="4"/>
      <c r="Q223" s="3"/>
      <c r="R223" s="3">
        <v>32</v>
      </c>
      <c r="S223" s="3"/>
      <c r="T223" s="3"/>
      <c r="U223" s="3"/>
      <c r="V223" s="3"/>
      <c r="W223" s="3"/>
    </row>
    <row r="224" spans="1:23" ht="12" customHeight="1" x14ac:dyDescent="0.25">
      <c r="A224" s="3"/>
      <c r="B224" s="3"/>
      <c r="C224" s="3">
        <v>5</v>
      </c>
      <c r="D224" s="3"/>
      <c r="E224" s="3">
        <v>2.2999999999999998</v>
      </c>
      <c r="F224" s="3"/>
      <c r="G224" s="3"/>
      <c r="H224" s="3"/>
      <c r="I224" s="3"/>
      <c r="J224" s="3"/>
      <c r="K224" s="3">
        <v>4.5999999999999996</v>
      </c>
      <c r="L224" s="3"/>
      <c r="M224" s="3">
        <v>5.6</v>
      </c>
      <c r="N224" s="3"/>
      <c r="O224" s="3"/>
      <c r="P224" s="4"/>
      <c r="Q224" s="3"/>
      <c r="R224" s="3"/>
      <c r="S224" s="3">
        <v>8.9</v>
      </c>
      <c r="T224" s="3"/>
      <c r="U224" s="3">
        <v>0.1</v>
      </c>
      <c r="V224" s="3"/>
      <c r="W224" s="3"/>
    </row>
    <row r="225" spans="1:23" ht="12" customHeight="1" x14ac:dyDescent="0.25">
      <c r="A225" s="3"/>
      <c r="B225" s="3"/>
      <c r="C225" s="3">
        <v>5.2</v>
      </c>
      <c r="D225" s="3"/>
      <c r="E225" s="3">
        <v>1.2</v>
      </c>
      <c r="F225" s="3"/>
      <c r="G225" s="3"/>
      <c r="H225" s="3"/>
      <c r="I225" s="3"/>
      <c r="J225" s="3"/>
      <c r="K225" s="3">
        <v>4.8</v>
      </c>
      <c r="L225" s="3"/>
      <c r="M225" s="3">
        <v>2.8</v>
      </c>
      <c r="N225" s="3"/>
      <c r="O225" s="3"/>
      <c r="P225" s="4"/>
      <c r="Q225" s="3"/>
      <c r="R225" s="3"/>
      <c r="S225" s="3">
        <v>8.6999999999999993</v>
      </c>
      <c r="T225" s="3"/>
      <c r="U225" s="3">
        <v>0.4</v>
      </c>
      <c r="V225" s="3"/>
      <c r="W225" s="3"/>
    </row>
    <row r="226" spans="1:23" ht="12" customHeight="1" x14ac:dyDescent="0.25">
      <c r="A226" s="3"/>
      <c r="B226" s="3"/>
      <c r="C226" s="3">
        <v>4.3</v>
      </c>
      <c r="D226" s="3"/>
      <c r="E226" s="3">
        <v>1.8</v>
      </c>
      <c r="F226" s="3"/>
      <c r="G226" s="3"/>
      <c r="H226" s="3"/>
      <c r="I226" s="3"/>
      <c r="J226" s="3"/>
      <c r="K226" s="3">
        <v>4.3</v>
      </c>
      <c r="L226" s="3"/>
      <c r="M226" s="3">
        <v>2.8</v>
      </c>
      <c r="N226" s="3"/>
      <c r="O226" s="3"/>
      <c r="P226" s="4"/>
      <c r="Q226" s="3"/>
      <c r="R226" s="3"/>
      <c r="S226" s="3">
        <v>6.3</v>
      </c>
      <c r="T226" s="3"/>
      <c r="U226" s="3">
        <v>0.4</v>
      </c>
      <c r="V226" s="3"/>
      <c r="W226" s="3"/>
    </row>
    <row r="227" spans="1:23" ht="12" customHeight="1" x14ac:dyDescent="0.25">
      <c r="A227" s="3"/>
      <c r="B227" s="3"/>
      <c r="C227" s="3">
        <v>6</v>
      </c>
      <c r="D227" s="3"/>
      <c r="E227" s="3">
        <v>1.5</v>
      </c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4"/>
      <c r="Q227" s="3"/>
      <c r="R227" s="3"/>
      <c r="S227" s="3">
        <v>5.3</v>
      </c>
      <c r="T227" s="3"/>
      <c r="U227" s="3">
        <v>0.4</v>
      </c>
      <c r="V227" s="3"/>
      <c r="W227" s="3"/>
    </row>
    <row r="228" spans="1:23" ht="12" customHeight="1" x14ac:dyDescent="0.25">
      <c r="A228" s="3"/>
      <c r="B228" s="3"/>
      <c r="C228" s="3">
        <v>5.3</v>
      </c>
      <c r="D228" s="3"/>
      <c r="E228" s="3">
        <v>1.3</v>
      </c>
      <c r="F228" s="3"/>
      <c r="G228" s="3"/>
      <c r="H228" s="3"/>
      <c r="I228" s="3"/>
      <c r="J228" s="3"/>
      <c r="K228" s="3">
        <v>4.4000000000000004</v>
      </c>
      <c r="L228" s="3"/>
      <c r="M228" s="3">
        <v>3.9</v>
      </c>
      <c r="N228" s="3"/>
      <c r="O228" s="3"/>
      <c r="P228" s="4"/>
      <c r="Q228" s="3"/>
      <c r="R228" s="3"/>
      <c r="S228" s="3">
        <v>5.2</v>
      </c>
      <c r="T228" s="3"/>
      <c r="U228" s="3">
        <v>0.7</v>
      </c>
      <c r="V228" s="3"/>
      <c r="W228" s="3"/>
    </row>
    <row r="229" spans="1:23" ht="12" customHeight="1" x14ac:dyDescent="0.25">
      <c r="A229" s="3"/>
      <c r="B229" s="3"/>
      <c r="C229" s="3">
        <v>5.0999999999999996</v>
      </c>
      <c r="D229" s="3">
        <f>AVERAGE(C223:C229)</f>
        <v>5.0714285714285712</v>
      </c>
      <c r="E229" s="3">
        <v>1.3</v>
      </c>
      <c r="F229" s="3">
        <f>AVERAGE(E223:E229)</f>
        <v>1.5285714285714287</v>
      </c>
      <c r="G229" s="3">
        <f>D229/F229</f>
        <v>3.3177570093457938</v>
      </c>
      <c r="H229" s="3"/>
      <c r="I229" s="3"/>
      <c r="J229" s="3"/>
      <c r="K229" s="3">
        <v>5</v>
      </c>
      <c r="L229" s="3">
        <f>AVERAGE(K223:K229)</f>
        <v>4.7</v>
      </c>
      <c r="M229" s="3">
        <v>2.2999999999999998</v>
      </c>
      <c r="N229" s="3">
        <f>AVERAGE(M223:M229)</f>
        <v>3.1333333333333333</v>
      </c>
      <c r="O229" s="3">
        <f>L229/N229</f>
        <v>1.5</v>
      </c>
      <c r="P229" s="4"/>
      <c r="Q229" s="3"/>
      <c r="R229" s="3"/>
      <c r="S229" s="3"/>
      <c r="T229" s="3">
        <f>AVERAGE(S223:S229)</f>
        <v>6.8800000000000008</v>
      </c>
      <c r="U229" s="3"/>
      <c r="V229" s="3">
        <f>AVERAGE(U223:U229)</f>
        <v>0.4</v>
      </c>
      <c r="W229" s="3">
        <f>T229/V229</f>
        <v>17.2</v>
      </c>
    </row>
    <row r="230" spans="1:23" ht="12" customHeight="1" x14ac:dyDescent="0.25">
      <c r="A230" s="3"/>
      <c r="B230" s="3">
        <v>33</v>
      </c>
      <c r="C230" s="3">
        <v>5</v>
      </c>
      <c r="D230" s="3"/>
      <c r="E230" s="3">
        <v>1.1000000000000001</v>
      </c>
      <c r="F230" s="3"/>
      <c r="G230" s="3"/>
      <c r="H230" s="3"/>
      <c r="I230" s="3"/>
      <c r="J230" s="3">
        <v>33</v>
      </c>
      <c r="K230" s="3">
        <v>4.8</v>
      </c>
      <c r="L230" s="3"/>
      <c r="M230" s="3">
        <v>1.4</v>
      </c>
      <c r="N230" s="3"/>
      <c r="O230" s="3"/>
      <c r="P230" s="4"/>
      <c r="Q230" s="3"/>
      <c r="R230" s="3">
        <v>33</v>
      </c>
      <c r="S230" s="3">
        <v>6.4</v>
      </c>
      <c r="T230" s="3"/>
      <c r="U230" s="3">
        <v>0.4</v>
      </c>
      <c r="V230" s="3"/>
      <c r="W230" s="3"/>
    </row>
    <row r="231" spans="1:23" ht="12" customHeight="1" x14ac:dyDescent="0.25">
      <c r="A231" s="3"/>
      <c r="B231" s="3"/>
      <c r="C231" s="3">
        <v>4.0999999999999996</v>
      </c>
      <c r="D231" s="3"/>
      <c r="E231" s="3">
        <v>3.2</v>
      </c>
      <c r="F231" s="3"/>
      <c r="G231" s="3"/>
      <c r="H231" s="3"/>
      <c r="I231" s="3"/>
      <c r="J231" s="3"/>
      <c r="K231" s="3">
        <v>4.7</v>
      </c>
      <c r="L231" s="3"/>
      <c r="M231" s="3">
        <v>3.6</v>
      </c>
      <c r="N231" s="3"/>
      <c r="O231" s="3"/>
      <c r="P231" s="4"/>
      <c r="Q231" s="3"/>
      <c r="R231" s="3"/>
      <c r="S231" s="3">
        <v>5.0999999999999996</v>
      </c>
      <c r="T231" s="3"/>
      <c r="U231" s="3">
        <v>0.9</v>
      </c>
      <c r="V231" s="3"/>
      <c r="W231" s="3"/>
    </row>
    <row r="232" spans="1:23" ht="12" customHeight="1" x14ac:dyDescent="0.25">
      <c r="A232" s="3"/>
      <c r="B232" s="3"/>
      <c r="C232" s="3">
        <v>4.0999999999999996</v>
      </c>
      <c r="D232" s="3"/>
      <c r="E232" s="3">
        <v>3.9</v>
      </c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4"/>
      <c r="Q232" s="3"/>
      <c r="R232" s="3"/>
      <c r="S232" s="3">
        <v>6</v>
      </c>
      <c r="T232" s="3"/>
      <c r="U232" s="3">
        <v>1.5</v>
      </c>
      <c r="V232" s="3"/>
      <c r="W232" s="3"/>
    </row>
    <row r="233" spans="1:23" ht="12" customHeight="1" x14ac:dyDescent="0.25">
      <c r="A233" s="3"/>
      <c r="B233" s="3"/>
      <c r="C233" s="3">
        <v>3.4</v>
      </c>
      <c r="D233" s="3"/>
      <c r="E233" s="3">
        <v>5.4</v>
      </c>
      <c r="F233" s="3"/>
      <c r="G233" s="3"/>
      <c r="H233" s="3"/>
      <c r="I233" s="3"/>
      <c r="J233" s="3"/>
      <c r="K233" s="3">
        <v>4.7</v>
      </c>
      <c r="L233" s="3"/>
      <c r="M233" s="3">
        <v>3.3</v>
      </c>
      <c r="N233" s="3"/>
      <c r="O233" s="3"/>
      <c r="P233" s="4"/>
      <c r="Q233" s="3"/>
      <c r="R233" s="3"/>
      <c r="S233" s="3">
        <v>5.2</v>
      </c>
      <c r="T233" s="3"/>
      <c r="U233" s="3">
        <v>2</v>
      </c>
      <c r="V233" s="3"/>
      <c r="W233" s="3"/>
    </row>
    <row r="234" spans="1:23" ht="12" customHeight="1" x14ac:dyDescent="0.25">
      <c r="A234" s="3"/>
      <c r="B234" s="3"/>
      <c r="C234" s="3">
        <v>3</v>
      </c>
      <c r="D234" s="3"/>
      <c r="E234" s="3">
        <v>5.9</v>
      </c>
      <c r="F234" s="3"/>
      <c r="G234" s="3"/>
      <c r="H234" s="3"/>
      <c r="I234" s="3"/>
      <c r="J234" s="3"/>
      <c r="K234" s="3">
        <v>4.7</v>
      </c>
      <c r="L234" s="3"/>
      <c r="M234" s="3">
        <v>1.8</v>
      </c>
      <c r="N234" s="3"/>
      <c r="O234" s="3"/>
      <c r="P234" s="4"/>
      <c r="Q234" s="3"/>
      <c r="R234" s="3"/>
      <c r="S234" s="3">
        <v>6.4</v>
      </c>
      <c r="T234" s="3"/>
      <c r="U234" s="3">
        <v>0.6</v>
      </c>
      <c r="V234" s="3"/>
      <c r="W234" s="3"/>
    </row>
    <row r="235" spans="1:23" ht="12" customHeight="1" x14ac:dyDescent="0.25">
      <c r="A235" s="3"/>
      <c r="B235" s="3"/>
      <c r="C235" s="3">
        <v>3.7</v>
      </c>
      <c r="D235" s="3"/>
      <c r="E235" s="3">
        <v>5.9</v>
      </c>
      <c r="F235" s="3"/>
      <c r="G235" s="3"/>
      <c r="H235" s="3"/>
      <c r="I235" s="3"/>
      <c r="J235" s="3"/>
      <c r="K235" s="3">
        <v>4.7</v>
      </c>
      <c r="L235" s="3"/>
      <c r="M235" s="3">
        <v>2.2000000000000002</v>
      </c>
      <c r="N235" s="3"/>
      <c r="O235" s="3"/>
      <c r="P235" s="4"/>
      <c r="Q235" s="3"/>
      <c r="R235" s="3"/>
      <c r="S235" s="3"/>
      <c r="T235" s="3"/>
      <c r="U235" s="3"/>
      <c r="V235" s="3"/>
      <c r="W235" s="3"/>
    </row>
    <row r="236" spans="1:23" ht="12" customHeight="1" x14ac:dyDescent="0.25">
      <c r="A236" s="3"/>
      <c r="B236" s="3"/>
      <c r="C236" s="3">
        <v>4.2</v>
      </c>
      <c r="D236" s="3">
        <f>AVERAGE(C230:C236)</f>
        <v>3.9285714285714279</v>
      </c>
      <c r="E236" s="3">
        <v>3.8</v>
      </c>
      <c r="F236" s="3">
        <f>AVERAGE(E230:E236)</f>
        <v>4.1714285714285717</v>
      </c>
      <c r="G236" s="3">
        <f>D236/F236</f>
        <v>0.94178082191780799</v>
      </c>
      <c r="H236" s="3"/>
      <c r="I236" s="3"/>
      <c r="J236" s="3"/>
      <c r="K236" s="3"/>
      <c r="L236" s="3">
        <f>AVERAGE(K230:K236)</f>
        <v>4.72</v>
      </c>
      <c r="M236" s="3"/>
      <c r="N236" s="3">
        <f>AVERAGE(M230:M236)</f>
        <v>2.46</v>
      </c>
      <c r="O236" s="3">
        <f>L236/N236</f>
        <v>1.9186991869918699</v>
      </c>
      <c r="P236" s="4"/>
      <c r="Q236" s="3"/>
      <c r="R236" s="3"/>
      <c r="S236" s="3"/>
      <c r="T236" s="3">
        <f>AVERAGE(S230:S236)</f>
        <v>5.82</v>
      </c>
      <c r="U236" s="3"/>
      <c r="V236" s="3">
        <f>AVERAGE(U230:U236)</f>
        <v>1.0799999999999998</v>
      </c>
      <c r="W236" s="3">
        <f>T236/V236</f>
        <v>5.3888888888888902</v>
      </c>
    </row>
    <row r="237" spans="1:23" ht="12" customHeight="1" x14ac:dyDescent="0.25">
      <c r="A237" s="3"/>
      <c r="B237" s="3">
        <v>34</v>
      </c>
      <c r="C237" s="3">
        <v>4.2</v>
      </c>
      <c r="D237" s="3"/>
      <c r="E237" s="3">
        <v>2.2000000000000002</v>
      </c>
      <c r="F237" s="3"/>
      <c r="G237" s="3"/>
      <c r="H237" s="3"/>
      <c r="I237" s="3"/>
      <c r="J237" s="3">
        <v>34</v>
      </c>
      <c r="K237" s="3"/>
      <c r="L237" s="3"/>
      <c r="M237" s="3"/>
      <c r="N237" s="3"/>
      <c r="O237" s="3"/>
      <c r="P237" s="4"/>
      <c r="Q237" s="3"/>
      <c r="R237" s="3">
        <v>34</v>
      </c>
      <c r="S237" s="3">
        <v>7</v>
      </c>
      <c r="T237" s="3"/>
      <c r="U237" s="3">
        <v>2.8</v>
      </c>
      <c r="V237" s="3"/>
      <c r="W237" s="3"/>
    </row>
    <row r="238" spans="1:23" ht="12" customHeight="1" x14ac:dyDescent="0.25">
      <c r="A238" s="3"/>
      <c r="B238" s="3"/>
      <c r="C238" s="3">
        <v>4.5999999999999996</v>
      </c>
      <c r="D238" s="3"/>
      <c r="E238" s="3">
        <v>3</v>
      </c>
      <c r="F238" s="3"/>
      <c r="G238" s="3"/>
      <c r="H238" s="3"/>
      <c r="I238" s="3"/>
      <c r="J238" s="3"/>
      <c r="K238" s="3">
        <v>4.9000000000000004</v>
      </c>
      <c r="L238" s="3"/>
      <c r="M238" s="3">
        <v>2</v>
      </c>
      <c r="N238" s="3"/>
      <c r="O238" s="3"/>
      <c r="P238" s="4"/>
      <c r="Q238" s="3"/>
      <c r="R238" s="3"/>
      <c r="S238" s="3">
        <v>6.7</v>
      </c>
      <c r="T238" s="3"/>
      <c r="U238" s="3">
        <v>1.6</v>
      </c>
      <c r="V238" s="3"/>
      <c r="W238" s="3"/>
    </row>
    <row r="239" spans="1:23" ht="12" customHeight="1" x14ac:dyDescent="0.25">
      <c r="A239" s="3"/>
      <c r="B239" s="3"/>
      <c r="C239" s="3">
        <v>4.4000000000000004</v>
      </c>
      <c r="D239" s="3"/>
      <c r="E239" s="3">
        <v>4</v>
      </c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4"/>
      <c r="Q239" s="3"/>
      <c r="R239" s="3"/>
      <c r="S239" s="3"/>
      <c r="T239" s="3"/>
      <c r="U239" s="3"/>
      <c r="V239" s="3"/>
      <c r="W239" s="3"/>
    </row>
    <row r="240" spans="1:23" ht="12" customHeight="1" x14ac:dyDescent="0.25">
      <c r="A240" s="3"/>
      <c r="B240" s="3"/>
      <c r="C240" s="3">
        <v>4.9000000000000004</v>
      </c>
      <c r="D240" s="3"/>
      <c r="E240" s="3">
        <v>2.2999999999999998</v>
      </c>
      <c r="F240" s="3"/>
      <c r="G240" s="3"/>
      <c r="H240" s="3"/>
      <c r="I240" s="3"/>
      <c r="J240" s="3"/>
      <c r="K240" s="3">
        <v>4.8</v>
      </c>
      <c r="L240" s="3"/>
      <c r="M240" s="3">
        <v>2.5</v>
      </c>
      <c r="N240" s="3"/>
      <c r="O240" s="3"/>
      <c r="P240" s="4"/>
      <c r="Q240" s="3"/>
      <c r="R240" s="3"/>
      <c r="S240" s="3">
        <v>6.8</v>
      </c>
      <c r="T240" s="3"/>
      <c r="U240" s="3">
        <v>0.5</v>
      </c>
      <c r="V240" s="3"/>
      <c r="W240" s="3"/>
    </row>
    <row r="241" spans="1:23" ht="12" customHeight="1" x14ac:dyDescent="0.25">
      <c r="A241" s="3"/>
      <c r="B241" s="3"/>
      <c r="C241" s="3">
        <v>5.0999999999999996</v>
      </c>
      <c r="D241" s="3"/>
      <c r="E241" s="3">
        <v>1.8</v>
      </c>
      <c r="F241" s="3"/>
      <c r="G241" s="3"/>
      <c r="H241" s="3"/>
      <c r="I241" s="3"/>
      <c r="J241" s="3"/>
      <c r="K241" s="3">
        <v>4.4000000000000004</v>
      </c>
      <c r="L241" s="3"/>
      <c r="M241" s="3">
        <v>2.1</v>
      </c>
      <c r="N241" s="3"/>
      <c r="O241" s="3"/>
      <c r="P241" s="4"/>
      <c r="Q241" s="3"/>
      <c r="R241" s="3"/>
      <c r="S241" s="3">
        <v>5.8</v>
      </c>
      <c r="T241" s="3"/>
      <c r="U241" s="3">
        <v>1.5</v>
      </c>
      <c r="V241" s="3"/>
      <c r="W241" s="3"/>
    </row>
    <row r="242" spans="1:23" ht="12" customHeight="1" x14ac:dyDescent="0.25">
      <c r="A242" s="3"/>
      <c r="B242" s="3"/>
      <c r="C242" s="3">
        <v>4.5999999999999996</v>
      </c>
      <c r="D242" s="3"/>
      <c r="E242" s="3">
        <v>3</v>
      </c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4"/>
      <c r="Q242" s="3"/>
      <c r="R242" s="3"/>
      <c r="S242" s="3">
        <v>5.3</v>
      </c>
      <c r="T242" s="3"/>
      <c r="U242" s="3">
        <v>1.9</v>
      </c>
      <c r="V242" s="3"/>
      <c r="W242" s="3"/>
    </row>
    <row r="243" spans="1:23" ht="12" customHeight="1" x14ac:dyDescent="0.25">
      <c r="A243" s="3"/>
      <c r="B243" s="3"/>
      <c r="C243" s="3">
        <v>5.6</v>
      </c>
      <c r="D243" s="3">
        <f>AVERAGE(C237:C243)</f>
        <v>4.7714285714285722</v>
      </c>
      <c r="E243" s="3">
        <v>0.9</v>
      </c>
      <c r="F243" s="3">
        <f>AVERAGE(E237:E243)</f>
        <v>2.4571428571428569</v>
      </c>
      <c r="G243" s="3">
        <f>D243/F243</f>
        <v>1.9418604651162796</v>
      </c>
      <c r="H243" s="3"/>
      <c r="I243" s="3"/>
      <c r="J243" s="3"/>
      <c r="K243" s="3">
        <v>5.0999999999999996</v>
      </c>
      <c r="L243" s="3">
        <f>AVERAGE(K237:K243)</f>
        <v>4.8</v>
      </c>
      <c r="M243" s="3">
        <v>2.6</v>
      </c>
      <c r="N243" s="3">
        <f>AVERAGE(M237:M243)</f>
        <v>2.2999999999999998</v>
      </c>
      <c r="O243" s="3">
        <f>L243/N243</f>
        <v>2.0869565217391304</v>
      </c>
      <c r="P243" s="4"/>
      <c r="Q243" s="3"/>
      <c r="R243" s="3"/>
      <c r="S243" s="3">
        <v>5.0999999999999996</v>
      </c>
      <c r="T243" s="3">
        <f>AVERAGE(S237:S243)</f>
        <v>6.1166666666666671</v>
      </c>
      <c r="U243" s="3">
        <v>3.1</v>
      </c>
      <c r="V243" s="3">
        <f>AVERAGE(U237:U243)</f>
        <v>1.9000000000000001</v>
      </c>
      <c r="W243" s="3">
        <f>T243/V243</f>
        <v>3.2192982456140351</v>
      </c>
    </row>
    <row r="244" spans="1:23" ht="12" customHeight="1" x14ac:dyDescent="0.25">
      <c r="A244" s="3" t="s">
        <v>9</v>
      </c>
      <c r="B244" s="3">
        <v>35</v>
      </c>
      <c r="C244" s="3">
        <v>4.7</v>
      </c>
      <c r="D244" s="3"/>
      <c r="E244" s="3">
        <v>1.5</v>
      </c>
      <c r="F244" s="3"/>
      <c r="G244" s="3"/>
      <c r="H244" s="3"/>
      <c r="I244" s="3"/>
      <c r="J244" s="3">
        <v>35</v>
      </c>
      <c r="K244" s="3">
        <v>3.4</v>
      </c>
      <c r="L244" s="3"/>
      <c r="M244" s="3">
        <v>1.6</v>
      </c>
      <c r="N244" s="3"/>
      <c r="O244" s="3"/>
      <c r="P244" s="4"/>
      <c r="Q244" s="3"/>
      <c r="R244" s="3">
        <v>35</v>
      </c>
      <c r="S244" s="3"/>
      <c r="T244" s="3"/>
      <c r="U244" s="3"/>
      <c r="V244" s="3"/>
      <c r="W244" s="3"/>
    </row>
    <row r="245" spans="1:23" ht="12" customHeight="1" x14ac:dyDescent="0.25">
      <c r="A245" s="3"/>
      <c r="B245" s="3"/>
      <c r="C245" s="3">
        <v>5.6</v>
      </c>
      <c r="D245" s="3"/>
      <c r="E245" s="3">
        <v>1.1000000000000001</v>
      </c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4"/>
      <c r="Q245" s="3"/>
      <c r="R245" s="3"/>
      <c r="S245" s="3">
        <v>5.2</v>
      </c>
      <c r="T245" s="3"/>
      <c r="U245" s="3">
        <v>2.6</v>
      </c>
      <c r="V245" s="3"/>
      <c r="W245" s="3"/>
    </row>
    <row r="246" spans="1:23" ht="12" customHeight="1" x14ac:dyDescent="0.25">
      <c r="A246" s="3"/>
      <c r="B246" s="3"/>
      <c r="C246" s="3">
        <v>4.9000000000000004</v>
      </c>
      <c r="D246" s="3"/>
      <c r="E246" s="3">
        <v>1.6</v>
      </c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4"/>
      <c r="Q246" s="3"/>
      <c r="R246" s="3"/>
      <c r="S246" s="3">
        <v>6.2</v>
      </c>
      <c r="T246" s="3"/>
      <c r="U246" s="3">
        <v>1.5</v>
      </c>
      <c r="V246" s="3"/>
      <c r="W246" s="3"/>
    </row>
    <row r="247" spans="1:23" ht="12" customHeight="1" x14ac:dyDescent="0.25">
      <c r="A247" s="3"/>
      <c r="B247" s="3"/>
      <c r="C247" s="3">
        <v>5.5</v>
      </c>
      <c r="D247" s="3"/>
      <c r="E247" s="3">
        <v>1</v>
      </c>
      <c r="F247" s="3"/>
      <c r="G247" s="3"/>
      <c r="H247" s="3"/>
      <c r="I247" s="3"/>
      <c r="J247" s="3"/>
      <c r="K247" s="3">
        <v>4.7</v>
      </c>
      <c r="L247" s="3"/>
      <c r="M247" s="3">
        <v>2.2999999999999998</v>
      </c>
      <c r="N247" s="3"/>
      <c r="O247" s="3"/>
      <c r="P247" s="4"/>
      <c r="Q247" s="3"/>
      <c r="R247" s="3"/>
      <c r="S247" s="3">
        <v>4.9000000000000004</v>
      </c>
      <c r="T247" s="3"/>
      <c r="U247" s="3">
        <v>1.1000000000000001</v>
      </c>
      <c r="V247" s="3"/>
      <c r="W247" s="3"/>
    </row>
    <row r="248" spans="1:23" ht="12" customHeight="1" x14ac:dyDescent="0.25">
      <c r="A248" s="3"/>
      <c r="B248" s="3"/>
      <c r="C248" s="3">
        <v>4.4000000000000004</v>
      </c>
      <c r="D248" s="3"/>
      <c r="E248" s="3">
        <v>1.3</v>
      </c>
      <c r="F248" s="3"/>
      <c r="G248" s="3"/>
      <c r="H248" s="3"/>
      <c r="I248" s="3"/>
      <c r="J248" s="3"/>
      <c r="K248" s="3">
        <v>4.8</v>
      </c>
      <c r="L248" s="3"/>
      <c r="M248" s="3">
        <v>0.9</v>
      </c>
      <c r="N248" s="3"/>
      <c r="O248" s="3"/>
      <c r="P248" s="4"/>
      <c r="Q248" s="3"/>
      <c r="R248" s="3"/>
      <c r="S248" s="3">
        <v>5.4</v>
      </c>
      <c r="T248" s="3"/>
      <c r="U248" s="3">
        <v>2</v>
      </c>
      <c r="V248" s="3"/>
      <c r="W248" s="3"/>
    </row>
    <row r="249" spans="1:23" ht="12" customHeight="1" x14ac:dyDescent="0.25">
      <c r="A249" s="3"/>
      <c r="B249" s="3"/>
      <c r="C249" s="3">
        <v>4.9000000000000004</v>
      </c>
      <c r="D249" s="3"/>
      <c r="E249" s="3">
        <v>1.2</v>
      </c>
      <c r="F249" s="3"/>
      <c r="G249" s="3"/>
      <c r="H249" s="3"/>
      <c r="I249" s="3"/>
      <c r="J249" s="3"/>
      <c r="K249" s="3">
        <v>4.0999999999999996</v>
      </c>
      <c r="L249" s="3"/>
      <c r="M249" s="3">
        <v>1.2</v>
      </c>
      <c r="N249" s="3"/>
      <c r="O249" s="3"/>
      <c r="P249" s="4"/>
      <c r="Q249" s="3"/>
      <c r="R249" s="3"/>
      <c r="S249" s="3">
        <v>6</v>
      </c>
      <c r="T249" s="3"/>
      <c r="U249" s="3">
        <v>0.5</v>
      </c>
      <c r="V249" s="3"/>
      <c r="W249" s="3"/>
    </row>
    <row r="250" spans="1:23" ht="12" customHeight="1" x14ac:dyDescent="0.25">
      <c r="A250" s="3"/>
      <c r="B250" s="3"/>
      <c r="C250" s="3">
        <v>5.7</v>
      </c>
      <c r="D250" s="3">
        <f>AVERAGE(C244:C250)</f>
        <v>5.1000000000000005</v>
      </c>
      <c r="E250" s="3">
        <v>0.9</v>
      </c>
      <c r="F250" s="3">
        <f>AVERAGE(E244:E250)</f>
        <v>1.2285714285714284</v>
      </c>
      <c r="G250" s="3">
        <f>D250/F250</f>
        <v>4.1511627906976756</v>
      </c>
      <c r="H250" s="3"/>
      <c r="I250" s="3"/>
      <c r="J250" s="3"/>
      <c r="K250" s="3">
        <v>4.3</v>
      </c>
      <c r="L250" s="3">
        <f>AVERAGE(K244:K250)</f>
        <v>4.26</v>
      </c>
      <c r="M250" s="3">
        <v>1.9</v>
      </c>
      <c r="N250" s="3">
        <f>AVERAGE(M244:M250)</f>
        <v>1.58</v>
      </c>
      <c r="O250" s="3">
        <f>L250/N250</f>
        <v>2.6962025316455693</v>
      </c>
      <c r="P250" s="4"/>
      <c r="Q250" s="3"/>
      <c r="R250" s="3"/>
      <c r="S250" s="3">
        <v>8</v>
      </c>
      <c r="T250" s="3">
        <f>AVERAGE(S244:S250)</f>
        <v>5.95</v>
      </c>
      <c r="U250" s="3">
        <v>0.4</v>
      </c>
      <c r="V250" s="3">
        <f>AVERAGE(U244:U250)</f>
        <v>1.3499999999999999</v>
      </c>
      <c r="W250" s="3">
        <f>T250/V250</f>
        <v>4.4074074074074083</v>
      </c>
    </row>
    <row r="251" spans="1:23" ht="12" customHeight="1" x14ac:dyDescent="0.25">
      <c r="A251" s="3"/>
      <c r="B251" s="3">
        <v>36</v>
      </c>
      <c r="C251" s="3">
        <v>4.9000000000000004</v>
      </c>
      <c r="D251" s="3"/>
      <c r="E251" s="3">
        <v>1.1000000000000001</v>
      </c>
      <c r="F251" s="3"/>
      <c r="G251" s="3"/>
      <c r="H251" s="3"/>
      <c r="I251" s="3"/>
      <c r="J251" s="3">
        <v>36</v>
      </c>
      <c r="K251" s="3"/>
      <c r="L251" s="3"/>
      <c r="M251" s="3"/>
      <c r="N251" s="3"/>
      <c r="O251" s="3"/>
      <c r="P251" s="4"/>
      <c r="Q251" s="3"/>
      <c r="R251" s="3">
        <v>36</v>
      </c>
      <c r="S251" s="3">
        <v>5.8</v>
      </c>
      <c r="T251" s="3"/>
      <c r="U251" s="3">
        <v>0.5</v>
      </c>
      <c r="V251" s="3"/>
      <c r="W251" s="3"/>
    </row>
    <row r="252" spans="1:23" ht="12" customHeight="1" x14ac:dyDescent="0.25">
      <c r="A252" s="3"/>
      <c r="B252" s="3"/>
      <c r="C252" s="3">
        <v>4.5999999999999996</v>
      </c>
      <c r="D252" s="3"/>
      <c r="E252" s="3">
        <v>2.1</v>
      </c>
      <c r="F252" s="3"/>
      <c r="G252" s="3"/>
      <c r="H252" s="3"/>
      <c r="I252" s="3"/>
      <c r="J252" s="3"/>
      <c r="K252" s="3">
        <v>4.5999999999999996</v>
      </c>
      <c r="L252" s="3"/>
      <c r="M252" s="3">
        <v>3.2</v>
      </c>
      <c r="N252" s="3"/>
      <c r="O252" s="3"/>
      <c r="P252" s="4"/>
      <c r="Q252" s="3"/>
      <c r="R252" s="3"/>
      <c r="S252" s="3">
        <v>5.7</v>
      </c>
      <c r="T252" s="3"/>
      <c r="U252" s="3">
        <v>0.8</v>
      </c>
      <c r="V252" s="3"/>
      <c r="W252" s="3"/>
    </row>
    <row r="253" spans="1:23" ht="12" customHeight="1" x14ac:dyDescent="0.25">
      <c r="A253" s="3"/>
      <c r="B253" s="3"/>
      <c r="C253" s="3">
        <v>5.2</v>
      </c>
      <c r="D253" s="3"/>
      <c r="E253" s="3">
        <v>1</v>
      </c>
      <c r="F253" s="3"/>
      <c r="G253" s="3"/>
      <c r="H253" s="3"/>
      <c r="I253" s="3"/>
      <c r="J253" s="3"/>
      <c r="K253" s="3">
        <v>4.9000000000000004</v>
      </c>
      <c r="L253" s="3"/>
      <c r="M253" s="3">
        <v>1.8</v>
      </c>
      <c r="N253" s="3"/>
      <c r="O253" s="3"/>
      <c r="P253" s="4"/>
      <c r="Q253" s="3"/>
      <c r="R253" s="3"/>
      <c r="S253" s="3">
        <v>5.4</v>
      </c>
      <c r="T253" s="3"/>
      <c r="U253" s="3">
        <v>2.2999999999999998</v>
      </c>
      <c r="V253" s="3"/>
      <c r="W253" s="3"/>
    </row>
    <row r="254" spans="1:23" ht="12" customHeight="1" x14ac:dyDescent="0.25">
      <c r="A254" s="3"/>
      <c r="B254" s="3"/>
      <c r="C254" s="3">
        <v>5.0999999999999996</v>
      </c>
      <c r="D254" s="3"/>
      <c r="E254" s="3">
        <v>1</v>
      </c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4"/>
      <c r="Q254" s="3"/>
      <c r="R254" s="3"/>
      <c r="S254" s="3">
        <v>5</v>
      </c>
      <c r="T254" s="3"/>
      <c r="U254" s="3">
        <v>1</v>
      </c>
      <c r="V254" s="3"/>
      <c r="W254" s="3"/>
    </row>
    <row r="255" spans="1:23" ht="12" customHeight="1" x14ac:dyDescent="0.25">
      <c r="A255" s="3"/>
      <c r="B255" s="3"/>
      <c r="C255" s="3">
        <v>5.2</v>
      </c>
      <c r="D255" s="3"/>
      <c r="E255" s="3">
        <v>1.2</v>
      </c>
      <c r="F255" s="3"/>
      <c r="G255" s="3"/>
      <c r="H255" s="3"/>
      <c r="I255" s="3"/>
      <c r="J255" s="3"/>
      <c r="K255" s="3">
        <v>4.2</v>
      </c>
      <c r="L255" s="3"/>
      <c r="M255" s="3">
        <v>1.9</v>
      </c>
      <c r="N255" s="3"/>
      <c r="O255" s="3"/>
      <c r="P255" s="4"/>
      <c r="Q255" s="3"/>
      <c r="R255" s="3"/>
      <c r="S255" s="3">
        <v>5.0999999999999996</v>
      </c>
      <c r="T255" s="3"/>
      <c r="U255" s="3">
        <v>1.3</v>
      </c>
      <c r="V255" s="3"/>
      <c r="W255" s="3"/>
    </row>
    <row r="256" spans="1:23" ht="12" customHeight="1" x14ac:dyDescent="0.25">
      <c r="A256" s="3"/>
      <c r="B256" s="3"/>
      <c r="C256" s="3">
        <v>5.2</v>
      </c>
      <c r="D256" s="3"/>
      <c r="E256" s="3">
        <v>0.9</v>
      </c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4"/>
      <c r="Q256" s="3"/>
      <c r="R256" s="3"/>
      <c r="S256" s="3">
        <v>5.0999999999999996</v>
      </c>
      <c r="T256" s="3"/>
      <c r="U256" s="3">
        <v>1.7</v>
      </c>
      <c r="V256" s="3"/>
      <c r="W256" s="3"/>
    </row>
    <row r="257" spans="1:23" ht="12" customHeight="1" x14ac:dyDescent="0.25">
      <c r="A257" s="3"/>
      <c r="B257" s="3"/>
      <c r="C257" s="3">
        <v>4.9000000000000004</v>
      </c>
      <c r="D257" s="3">
        <f>AVERAGE(C251:C257)</f>
        <v>5.0142857142857133</v>
      </c>
      <c r="E257" s="3">
        <v>0.9</v>
      </c>
      <c r="F257" s="3">
        <f>AVERAGE(E251:E257)</f>
        <v>1.1714285714285715</v>
      </c>
      <c r="G257" s="3">
        <f>D257/F257</f>
        <v>4.2804878048780477</v>
      </c>
      <c r="H257" s="3"/>
      <c r="I257" s="3"/>
      <c r="J257" s="3"/>
      <c r="K257" s="3"/>
      <c r="L257" s="3">
        <f>AVERAGE(K251:K257)</f>
        <v>4.5666666666666664</v>
      </c>
      <c r="M257" s="3"/>
      <c r="N257" s="3">
        <f>AVERAGE(M251:M257)</f>
        <v>2.3000000000000003</v>
      </c>
      <c r="O257" s="3">
        <f>L257/N257</f>
        <v>1.9855072463768113</v>
      </c>
      <c r="P257" s="4"/>
      <c r="Q257" s="3"/>
      <c r="R257" s="3"/>
      <c r="S257" s="3">
        <v>5.2</v>
      </c>
      <c r="T257" s="3">
        <f>AVERAGE(S251:S257)</f>
        <v>5.3285714285714292</v>
      </c>
      <c r="U257" s="3">
        <v>3</v>
      </c>
      <c r="V257" s="3">
        <f>AVERAGE(U251:U257)</f>
        <v>1.5142857142857142</v>
      </c>
      <c r="W257" s="3">
        <f>T257/V257</f>
        <v>3.5188679245283025</v>
      </c>
    </row>
    <row r="258" spans="1:23" ht="12" customHeight="1" x14ac:dyDescent="0.25">
      <c r="A258" s="3"/>
      <c r="B258" s="3">
        <v>37</v>
      </c>
      <c r="C258" s="3">
        <v>4.9000000000000004</v>
      </c>
      <c r="D258" s="3"/>
      <c r="E258" s="3">
        <v>1.1000000000000001</v>
      </c>
      <c r="F258" s="3"/>
      <c r="G258" s="3"/>
      <c r="H258" s="3"/>
      <c r="I258" s="3"/>
      <c r="J258" s="3">
        <v>37</v>
      </c>
      <c r="K258" s="3">
        <v>4.5999999999999996</v>
      </c>
      <c r="L258" s="3"/>
      <c r="M258" s="3">
        <v>4.3</v>
      </c>
      <c r="N258" s="3"/>
      <c r="O258" s="3"/>
      <c r="P258" s="4"/>
      <c r="Q258" s="3"/>
      <c r="R258" s="3">
        <v>37</v>
      </c>
      <c r="S258" s="3">
        <v>6.5</v>
      </c>
      <c r="T258" s="3"/>
      <c r="U258" s="3">
        <v>0.8</v>
      </c>
      <c r="V258" s="3"/>
      <c r="W258" s="3"/>
    </row>
    <row r="259" spans="1:23" ht="12" customHeight="1" x14ac:dyDescent="0.25">
      <c r="A259" s="3"/>
      <c r="B259" s="3"/>
      <c r="C259" s="3">
        <v>4.9000000000000004</v>
      </c>
      <c r="D259" s="3"/>
      <c r="E259" s="3">
        <v>1.8</v>
      </c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4"/>
      <c r="Q259" s="3"/>
      <c r="R259" s="3"/>
      <c r="S259" s="3">
        <v>4.8</v>
      </c>
      <c r="T259" s="3"/>
      <c r="U259" s="3">
        <v>2.4</v>
      </c>
      <c r="V259" s="3"/>
      <c r="W259" s="3"/>
    </row>
    <row r="260" spans="1:23" ht="12" customHeight="1" x14ac:dyDescent="0.25">
      <c r="A260" s="3"/>
      <c r="B260" s="3"/>
      <c r="C260" s="3">
        <v>4.0999999999999996</v>
      </c>
      <c r="D260" s="3"/>
      <c r="E260" s="3">
        <v>2</v>
      </c>
      <c r="F260" s="3"/>
      <c r="G260" s="3"/>
      <c r="H260" s="3"/>
      <c r="I260" s="3"/>
      <c r="J260" s="3"/>
      <c r="K260" s="3">
        <v>5</v>
      </c>
      <c r="L260" s="3"/>
      <c r="M260" s="3">
        <v>1.5</v>
      </c>
      <c r="N260" s="3"/>
      <c r="O260" s="3"/>
      <c r="P260" s="4"/>
      <c r="Q260" s="3"/>
      <c r="R260" s="3"/>
      <c r="S260" s="3">
        <v>5.4</v>
      </c>
      <c r="T260" s="3"/>
      <c r="U260" s="3">
        <v>3.2</v>
      </c>
      <c r="V260" s="3"/>
      <c r="W260" s="3"/>
    </row>
    <row r="261" spans="1:23" ht="12" customHeight="1" x14ac:dyDescent="0.25">
      <c r="A261" s="3"/>
      <c r="B261" s="3"/>
      <c r="C261" s="3">
        <v>4.7</v>
      </c>
      <c r="D261" s="3"/>
      <c r="E261" s="3">
        <v>3.1</v>
      </c>
      <c r="F261" s="3"/>
      <c r="G261" s="3"/>
      <c r="H261" s="3"/>
      <c r="I261" s="3"/>
      <c r="J261" s="3"/>
      <c r="K261" s="3">
        <v>4.2</v>
      </c>
      <c r="L261" s="3"/>
      <c r="M261" s="3">
        <v>3.8</v>
      </c>
      <c r="N261" s="3"/>
      <c r="O261" s="3"/>
      <c r="P261" s="4"/>
      <c r="Q261" s="3"/>
      <c r="R261" s="3"/>
      <c r="S261" s="3">
        <v>4.5999999999999996</v>
      </c>
      <c r="T261" s="3"/>
      <c r="U261" s="3">
        <v>4.3</v>
      </c>
      <c r="V261" s="3"/>
      <c r="W261" s="3"/>
    </row>
    <row r="262" spans="1:23" ht="12" customHeight="1" x14ac:dyDescent="0.25">
      <c r="A262" s="3"/>
      <c r="B262" s="3"/>
      <c r="C262" s="3">
        <v>4.4000000000000004</v>
      </c>
      <c r="D262" s="3"/>
      <c r="E262" s="3">
        <v>1.5</v>
      </c>
      <c r="F262" s="3"/>
      <c r="G262" s="3"/>
      <c r="H262" s="3"/>
      <c r="I262" s="3"/>
      <c r="J262" s="3"/>
      <c r="K262" s="3">
        <v>3.8</v>
      </c>
      <c r="L262" s="3"/>
      <c r="M262" s="3">
        <v>2.8</v>
      </c>
      <c r="N262" s="3"/>
      <c r="O262" s="3"/>
      <c r="P262" s="4"/>
      <c r="Q262" s="3"/>
      <c r="R262" s="3"/>
      <c r="S262" s="3">
        <v>5.9</v>
      </c>
      <c r="T262" s="3"/>
      <c r="U262" s="3">
        <v>1</v>
      </c>
      <c r="V262" s="3"/>
      <c r="W262" s="3"/>
    </row>
    <row r="263" spans="1:23" ht="12" customHeight="1" x14ac:dyDescent="0.25">
      <c r="A263" s="3"/>
      <c r="B263" s="3"/>
      <c r="C263" s="3">
        <v>4.3</v>
      </c>
      <c r="D263" s="3"/>
      <c r="E263" s="3">
        <v>4.5</v>
      </c>
      <c r="F263" s="3"/>
      <c r="G263" s="3"/>
      <c r="H263" s="3"/>
      <c r="I263" s="3"/>
      <c r="J263" s="3"/>
      <c r="K263" s="3">
        <v>4.5999999999999996</v>
      </c>
      <c r="L263" s="3"/>
      <c r="M263" s="3">
        <v>2.9</v>
      </c>
      <c r="N263" s="3"/>
      <c r="O263" s="3"/>
      <c r="P263" s="4"/>
      <c r="Q263" s="3"/>
      <c r="R263" s="3"/>
      <c r="S263" s="3">
        <v>6.3</v>
      </c>
      <c r="T263" s="3"/>
      <c r="U263" s="3">
        <v>1.7</v>
      </c>
      <c r="V263" s="3"/>
      <c r="W263" s="3"/>
    </row>
    <row r="264" spans="1:23" ht="12" customHeight="1" x14ac:dyDescent="0.25">
      <c r="A264" s="3"/>
      <c r="B264" s="3"/>
      <c r="C264" s="3">
        <v>4.8</v>
      </c>
      <c r="D264" s="3">
        <f>AVERAGE(C258:C264)</f>
        <v>4.5857142857142863</v>
      </c>
      <c r="E264" s="3">
        <v>1.8</v>
      </c>
      <c r="F264" s="3">
        <f>AVERAGE(E258:E264)</f>
        <v>2.2571428571428571</v>
      </c>
      <c r="G264" s="3">
        <f>D264/F264</f>
        <v>2.0316455696202533</v>
      </c>
      <c r="H264" s="3"/>
      <c r="I264" s="3"/>
      <c r="J264" s="3"/>
      <c r="K264" s="3">
        <v>4.8</v>
      </c>
      <c r="L264" s="3">
        <f>AVERAGE(K258:K264)</f>
        <v>4.5000000000000009</v>
      </c>
      <c r="M264" s="3">
        <v>2.1</v>
      </c>
      <c r="N264" s="3">
        <f>AVERAGE(M258:M264)</f>
        <v>2.9</v>
      </c>
      <c r="O264" s="3">
        <f>L264/N264</f>
        <v>1.5517241379310349</v>
      </c>
      <c r="P264" s="4"/>
      <c r="Q264" s="3"/>
      <c r="R264" s="3"/>
      <c r="S264" s="3">
        <v>5.8</v>
      </c>
      <c r="T264" s="3">
        <f>AVERAGE(S258:S264)</f>
        <v>5.6142857142857139</v>
      </c>
      <c r="U264" s="3">
        <v>1.7</v>
      </c>
      <c r="V264" s="3">
        <f>AVERAGE(U258:U264)</f>
        <v>2.157142857142857</v>
      </c>
      <c r="W264" s="3">
        <f>T264/V264</f>
        <v>2.6026490066225163</v>
      </c>
    </row>
    <row r="265" spans="1:23" ht="12" customHeight="1" x14ac:dyDescent="0.25">
      <c r="A265" s="3"/>
      <c r="B265" s="3">
        <v>38</v>
      </c>
      <c r="C265" s="3">
        <v>4.5</v>
      </c>
      <c r="D265" s="3"/>
      <c r="E265" s="3">
        <v>2.8</v>
      </c>
      <c r="F265" s="3"/>
      <c r="G265" s="3"/>
      <c r="H265" s="3"/>
      <c r="I265" s="3"/>
      <c r="J265" s="3">
        <v>38</v>
      </c>
      <c r="K265" s="3"/>
      <c r="L265" s="3"/>
      <c r="M265" s="3"/>
      <c r="N265" s="3"/>
      <c r="O265" s="3"/>
      <c r="P265" s="4"/>
      <c r="Q265" s="3"/>
      <c r="R265" s="3">
        <v>38</v>
      </c>
      <c r="S265" s="3">
        <v>5.6</v>
      </c>
      <c r="T265" s="3"/>
      <c r="U265" s="3">
        <v>0.4</v>
      </c>
      <c r="V265" s="3"/>
      <c r="W265" s="3"/>
    </row>
    <row r="266" spans="1:23" ht="12" customHeight="1" x14ac:dyDescent="0.25">
      <c r="A266" s="3"/>
      <c r="B266" s="3"/>
      <c r="C266" s="3">
        <v>5.4</v>
      </c>
      <c r="D266" s="3"/>
      <c r="E266" s="3">
        <v>1.5</v>
      </c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4"/>
      <c r="Q266" s="3"/>
      <c r="R266" s="3"/>
      <c r="S266" s="3">
        <v>5.7</v>
      </c>
      <c r="T266" s="3"/>
      <c r="U266" s="3">
        <v>0.8</v>
      </c>
      <c r="V266" s="3"/>
      <c r="W266" s="3"/>
    </row>
    <row r="267" spans="1:23" ht="12" customHeight="1" x14ac:dyDescent="0.25">
      <c r="A267" s="3"/>
      <c r="B267" s="3"/>
      <c r="C267" s="3">
        <v>4.5</v>
      </c>
      <c r="D267" s="3"/>
      <c r="E267" s="3">
        <v>1.5</v>
      </c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4"/>
      <c r="Q267" s="3"/>
      <c r="R267" s="3"/>
      <c r="S267" s="3"/>
      <c r="T267" s="3"/>
      <c r="U267" s="3"/>
      <c r="V267" s="3"/>
      <c r="W267" s="3"/>
    </row>
    <row r="268" spans="1:23" ht="12" customHeight="1" x14ac:dyDescent="0.25">
      <c r="A268" s="3"/>
      <c r="B268" s="3"/>
      <c r="C268" s="3">
        <v>4.4000000000000004</v>
      </c>
      <c r="D268" s="3"/>
      <c r="E268" s="3">
        <v>1</v>
      </c>
      <c r="F268" s="3"/>
      <c r="G268" s="3"/>
      <c r="H268" s="3"/>
      <c r="I268" s="3"/>
      <c r="J268" s="3"/>
      <c r="K268" s="3">
        <v>4.4000000000000004</v>
      </c>
      <c r="L268" s="3"/>
      <c r="M268" s="3">
        <v>1.8</v>
      </c>
      <c r="N268" s="3"/>
      <c r="O268" s="3"/>
      <c r="P268" s="4"/>
      <c r="Q268" s="3"/>
      <c r="R268" s="3"/>
      <c r="S268" s="3">
        <v>5.8</v>
      </c>
      <c r="T268" s="3"/>
      <c r="U268" s="3">
        <v>0.5</v>
      </c>
      <c r="V268" s="3"/>
      <c r="W268" s="3"/>
    </row>
    <row r="269" spans="1:23" ht="12" customHeight="1" x14ac:dyDescent="0.25">
      <c r="A269" s="3"/>
      <c r="B269" s="3"/>
      <c r="C269" s="3">
        <v>4.4000000000000004</v>
      </c>
      <c r="D269" s="3"/>
      <c r="E269" s="3">
        <v>3</v>
      </c>
      <c r="F269" s="3"/>
      <c r="G269" s="3"/>
      <c r="H269" s="3"/>
      <c r="I269" s="3"/>
      <c r="J269" s="3"/>
      <c r="K269" s="3">
        <v>4.4000000000000004</v>
      </c>
      <c r="L269" s="3"/>
      <c r="M269" s="3">
        <v>2.6</v>
      </c>
      <c r="N269" s="3"/>
      <c r="O269" s="3"/>
      <c r="P269" s="4"/>
      <c r="Q269" s="3"/>
      <c r="R269" s="3"/>
      <c r="S269" s="3"/>
      <c r="T269" s="3"/>
      <c r="U269" s="3"/>
      <c r="V269" s="3"/>
      <c r="W269" s="3"/>
    </row>
    <row r="270" spans="1:23" ht="12" customHeight="1" x14ac:dyDescent="0.25">
      <c r="A270" s="3"/>
      <c r="B270" s="3"/>
      <c r="C270" s="3">
        <v>4.7</v>
      </c>
      <c r="D270" s="3"/>
      <c r="E270" s="3">
        <v>1.5</v>
      </c>
      <c r="F270" s="3"/>
      <c r="G270" s="3"/>
      <c r="H270" s="3"/>
      <c r="I270" s="3"/>
      <c r="J270" s="3"/>
      <c r="K270" s="3">
        <v>4.5999999999999996</v>
      </c>
      <c r="L270" s="3"/>
      <c r="M270" s="3">
        <v>2.4</v>
      </c>
      <c r="N270" s="3"/>
      <c r="O270" s="3"/>
      <c r="P270" s="4"/>
      <c r="Q270" s="3"/>
      <c r="R270" s="3"/>
      <c r="S270" s="3">
        <v>5.8</v>
      </c>
      <c r="T270" s="3"/>
      <c r="U270" s="3">
        <v>0.7</v>
      </c>
      <c r="V270" s="3"/>
      <c r="W270" s="3"/>
    </row>
    <row r="271" spans="1:23" ht="12" customHeight="1" x14ac:dyDescent="0.25">
      <c r="A271" s="3"/>
      <c r="B271" s="3"/>
      <c r="C271" s="3">
        <v>4.8</v>
      </c>
      <c r="D271" s="3">
        <f>AVERAGE(C265:C271)</f>
        <v>4.6714285714285717</v>
      </c>
      <c r="E271" s="3">
        <v>1.9</v>
      </c>
      <c r="F271" s="3">
        <f>AVERAGE(E265:E271)</f>
        <v>1.8857142857142859</v>
      </c>
      <c r="G271" s="3">
        <f>D271/F271</f>
        <v>2.4772727272727271</v>
      </c>
      <c r="H271" s="3"/>
      <c r="I271" s="3"/>
      <c r="J271" s="3"/>
      <c r="K271" s="3">
        <v>4.9000000000000004</v>
      </c>
      <c r="L271" s="3">
        <f>AVERAGE(K265:K271)</f>
        <v>4.5750000000000002</v>
      </c>
      <c r="M271" s="3">
        <v>4</v>
      </c>
      <c r="N271" s="3">
        <f>AVERAGE(M265:M271)</f>
        <v>2.7</v>
      </c>
      <c r="O271" s="3">
        <f>L271/N271</f>
        <v>1.6944444444444444</v>
      </c>
      <c r="P271" s="4"/>
      <c r="Q271" s="3"/>
      <c r="R271" s="3"/>
      <c r="S271" s="3">
        <v>5.3</v>
      </c>
      <c r="T271" s="3">
        <f>AVERAGE(S265:S271)</f>
        <v>5.6400000000000006</v>
      </c>
      <c r="U271" s="3">
        <v>1.2</v>
      </c>
      <c r="V271" s="3">
        <f>AVERAGE(U265:U271)</f>
        <v>0.72000000000000008</v>
      </c>
      <c r="W271" s="3">
        <f>T271/V271</f>
        <v>7.833333333333333</v>
      </c>
    </row>
    <row r="272" spans="1:23" ht="12" customHeight="1" x14ac:dyDescent="0.25">
      <c r="A272" s="3" t="s">
        <v>10</v>
      </c>
      <c r="B272" s="3">
        <v>39</v>
      </c>
      <c r="C272" s="3">
        <v>5</v>
      </c>
      <c r="D272" s="3"/>
      <c r="E272" s="3">
        <v>1.5</v>
      </c>
      <c r="F272" s="3"/>
      <c r="G272" s="3"/>
      <c r="H272" s="3"/>
      <c r="I272" s="3"/>
      <c r="J272" s="3">
        <v>39</v>
      </c>
      <c r="K272" s="3">
        <v>4.7</v>
      </c>
      <c r="L272" s="3"/>
      <c r="M272" s="3">
        <v>2.6</v>
      </c>
      <c r="N272" s="3"/>
      <c r="O272" s="3"/>
      <c r="P272" s="4"/>
      <c r="Q272" s="3"/>
      <c r="R272" s="3">
        <v>39</v>
      </c>
      <c r="S272" s="3">
        <v>5.8</v>
      </c>
      <c r="T272" s="3"/>
      <c r="U272" s="3">
        <v>1</v>
      </c>
      <c r="V272" s="3"/>
      <c r="W272" s="3"/>
    </row>
    <row r="273" spans="1:23" ht="12" customHeight="1" x14ac:dyDescent="0.25">
      <c r="A273" s="3"/>
      <c r="B273" s="3"/>
      <c r="C273" s="3">
        <v>4.2</v>
      </c>
      <c r="D273" s="3"/>
      <c r="E273" s="3">
        <v>2.2000000000000002</v>
      </c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4"/>
      <c r="Q273" s="3"/>
      <c r="R273" s="3"/>
      <c r="S273" s="3">
        <v>5.5</v>
      </c>
      <c r="T273" s="3"/>
      <c r="U273" s="3">
        <v>0.9</v>
      </c>
      <c r="V273" s="3"/>
      <c r="W273" s="3"/>
    </row>
    <row r="274" spans="1:23" ht="12" customHeight="1" x14ac:dyDescent="0.25">
      <c r="A274" s="3"/>
      <c r="B274" s="3"/>
      <c r="C274" s="3">
        <v>4.0999999999999996</v>
      </c>
      <c r="D274" s="3"/>
      <c r="E274" s="3">
        <v>2.2000000000000002</v>
      </c>
      <c r="F274" s="3"/>
      <c r="G274" s="3"/>
      <c r="H274" s="3"/>
      <c r="I274" s="3"/>
      <c r="J274" s="3"/>
      <c r="K274" s="3">
        <v>4.7</v>
      </c>
      <c r="L274" s="3"/>
      <c r="M274" s="3">
        <v>1.9</v>
      </c>
      <c r="N274" s="3"/>
      <c r="O274" s="3"/>
      <c r="P274" s="4"/>
      <c r="Q274" s="3"/>
      <c r="R274" s="3"/>
      <c r="S274" s="3">
        <v>5.9</v>
      </c>
      <c r="T274" s="3"/>
      <c r="U274" s="3">
        <v>0.6</v>
      </c>
      <c r="V274" s="3"/>
      <c r="W274" s="3"/>
    </row>
    <row r="275" spans="1:23" ht="12" customHeight="1" x14ac:dyDescent="0.25">
      <c r="A275" s="3"/>
      <c r="B275" s="3"/>
      <c r="C275" s="3">
        <v>3.1</v>
      </c>
      <c r="D275" s="3"/>
      <c r="E275" s="3">
        <v>7.4</v>
      </c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4"/>
      <c r="Q275" s="3"/>
      <c r="R275" s="3"/>
      <c r="S275" s="3">
        <v>6.3</v>
      </c>
      <c r="T275" s="3"/>
      <c r="U275" s="3">
        <v>1.2</v>
      </c>
      <c r="V275" s="3"/>
      <c r="W275" s="3"/>
    </row>
    <row r="276" spans="1:23" ht="12" customHeight="1" x14ac:dyDescent="0.25">
      <c r="A276" s="3"/>
      <c r="B276" s="3"/>
      <c r="C276" s="3">
        <v>3.3</v>
      </c>
      <c r="D276" s="3"/>
      <c r="E276" s="3">
        <v>6.7</v>
      </c>
      <c r="F276" s="3"/>
      <c r="G276" s="3"/>
      <c r="H276" s="3"/>
      <c r="I276" s="3"/>
      <c r="J276" s="3"/>
      <c r="K276" s="3">
        <v>4.8</v>
      </c>
      <c r="L276" s="3"/>
      <c r="M276" s="3">
        <v>2</v>
      </c>
      <c r="N276" s="3"/>
      <c r="O276" s="3"/>
      <c r="P276" s="4"/>
      <c r="Q276" s="3"/>
      <c r="R276" s="3"/>
      <c r="S276" s="3">
        <v>5.4</v>
      </c>
      <c r="T276" s="3"/>
      <c r="U276" s="3">
        <v>1.2</v>
      </c>
      <c r="V276" s="3"/>
      <c r="W276" s="3"/>
    </row>
    <row r="277" spans="1:23" ht="12" customHeight="1" x14ac:dyDescent="0.25">
      <c r="A277" s="3"/>
      <c r="B277" s="3"/>
      <c r="C277" s="3">
        <v>3.6</v>
      </c>
      <c r="D277" s="3"/>
      <c r="E277" s="3">
        <v>6.3</v>
      </c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4"/>
      <c r="Q277" s="3"/>
      <c r="R277" s="3"/>
      <c r="S277" s="3">
        <v>5.7</v>
      </c>
      <c r="T277" s="3"/>
      <c r="U277" s="3">
        <v>1.5</v>
      </c>
      <c r="V277" s="3"/>
      <c r="W277" s="3">
        <v>1.5</v>
      </c>
    </row>
    <row r="278" spans="1:23" ht="12" customHeight="1" x14ac:dyDescent="0.25">
      <c r="A278" s="3"/>
      <c r="B278" s="3"/>
      <c r="C278" s="3">
        <v>4.7</v>
      </c>
      <c r="D278" s="3">
        <f>AVERAGE(C272:C278)</f>
        <v>4</v>
      </c>
      <c r="E278" s="3">
        <v>4.5999999999999996</v>
      </c>
      <c r="F278" s="3">
        <f>AVERAGE(E272:E278)</f>
        <v>4.4142857142857137</v>
      </c>
      <c r="G278" s="3">
        <f>D278/F278</f>
        <v>0.90614886731391597</v>
      </c>
      <c r="H278" s="3"/>
      <c r="I278" s="3"/>
      <c r="J278" s="3"/>
      <c r="K278" s="3"/>
      <c r="L278" s="3">
        <f>AVERAGE(K272:K278)</f>
        <v>4.7333333333333334</v>
      </c>
      <c r="M278" s="3"/>
      <c r="N278" s="3">
        <f>AVERAGE(M272:M278)</f>
        <v>2.1666666666666665</v>
      </c>
      <c r="O278" s="3">
        <f>L278/N278</f>
        <v>2.1846153846153848</v>
      </c>
      <c r="P278" s="4"/>
      <c r="Q278" s="3"/>
      <c r="R278" s="3"/>
      <c r="S278" s="3">
        <v>4.8</v>
      </c>
      <c r="T278" s="3">
        <f>AVERAGE(S272:S278)</f>
        <v>5.628571428571429</v>
      </c>
      <c r="U278" s="3">
        <v>0.8</v>
      </c>
      <c r="V278" s="3">
        <f>AVERAGE(U272:U278)</f>
        <v>1.0285714285714287</v>
      </c>
      <c r="W278" s="3">
        <f>T278/V278</f>
        <v>5.4722222222222223</v>
      </c>
    </row>
    <row r="279" spans="1:23" ht="12" customHeight="1" x14ac:dyDescent="0.25">
      <c r="A279" s="3"/>
      <c r="B279" s="3">
        <v>40</v>
      </c>
      <c r="C279" s="3">
        <v>4.5999999999999996</v>
      </c>
      <c r="D279" s="3"/>
      <c r="E279" s="3">
        <v>3.4</v>
      </c>
      <c r="F279" s="3"/>
      <c r="G279" s="3"/>
      <c r="H279" s="3"/>
      <c r="I279" s="3"/>
      <c r="J279" s="3">
        <v>40</v>
      </c>
      <c r="K279" s="3"/>
      <c r="L279" s="3"/>
      <c r="M279" s="3"/>
      <c r="N279" s="3"/>
      <c r="O279" s="3"/>
      <c r="P279" s="4"/>
      <c r="Q279" s="3"/>
      <c r="R279" s="3">
        <v>40</v>
      </c>
      <c r="S279" s="3">
        <v>5.2</v>
      </c>
      <c r="T279" s="3"/>
      <c r="U279" s="3">
        <v>1.2</v>
      </c>
      <c r="V279" s="3"/>
      <c r="W279" s="3"/>
    </row>
    <row r="280" spans="1:23" ht="12" customHeight="1" x14ac:dyDescent="0.25">
      <c r="A280" s="3"/>
      <c r="B280" s="3"/>
      <c r="C280" s="3">
        <v>4.5999999999999996</v>
      </c>
      <c r="D280" s="3"/>
      <c r="E280" s="3">
        <v>3.8</v>
      </c>
      <c r="F280" s="3"/>
      <c r="G280" s="3"/>
      <c r="H280" s="3"/>
      <c r="I280" s="3"/>
      <c r="J280" s="3"/>
      <c r="K280" s="3">
        <v>4.4000000000000004</v>
      </c>
      <c r="L280" s="3"/>
      <c r="M280" s="3">
        <v>2.4</v>
      </c>
      <c r="N280" s="3"/>
      <c r="O280" s="3"/>
      <c r="P280" s="4"/>
      <c r="Q280" s="3"/>
      <c r="R280" s="3"/>
      <c r="S280" s="3">
        <v>5.3</v>
      </c>
      <c r="T280" s="3"/>
      <c r="U280" s="3">
        <v>1.1000000000000001</v>
      </c>
      <c r="V280" s="3"/>
      <c r="W280" s="3"/>
    </row>
    <row r="281" spans="1:23" ht="12" customHeight="1" x14ac:dyDescent="0.25">
      <c r="A281" s="3"/>
      <c r="B281" s="3"/>
      <c r="C281" s="3">
        <v>4.4000000000000004</v>
      </c>
      <c r="D281" s="3"/>
      <c r="E281" s="3">
        <v>3</v>
      </c>
      <c r="F281" s="3"/>
      <c r="G281" s="3"/>
      <c r="H281" s="3"/>
      <c r="I281" s="3"/>
      <c r="J281" s="3"/>
      <c r="K281" s="3">
        <v>5.0999999999999996</v>
      </c>
      <c r="L281" s="3"/>
      <c r="M281" s="3">
        <v>1</v>
      </c>
      <c r="N281" s="3"/>
      <c r="O281" s="3"/>
      <c r="P281" s="4"/>
      <c r="Q281" s="3"/>
      <c r="R281" s="3"/>
      <c r="S281" s="3">
        <v>6.6</v>
      </c>
      <c r="T281" s="3"/>
      <c r="U281" s="3">
        <v>1.4</v>
      </c>
      <c r="V281" s="3"/>
      <c r="W281" s="3"/>
    </row>
    <row r="282" spans="1:23" ht="12" customHeight="1" x14ac:dyDescent="0.25">
      <c r="A282" s="3"/>
      <c r="B282" s="3"/>
      <c r="C282" s="3">
        <v>5.4</v>
      </c>
      <c r="D282" s="3"/>
      <c r="E282" s="3">
        <v>2.7</v>
      </c>
      <c r="F282" s="3"/>
      <c r="G282" s="3"/>
      <c r="H282" s="3"/>
      <c r="I282" s="3"/>
      <c r="J282" s="3"/>
      <c r="K282" s="3">
        <v>4.9000000000000004</v>
      </c>
      <c r="L282" s="3"/>
      <c r="M282" s="3">
        <v>1.5</v>
      </c>
      <c r="N282" s="3"/>
      <c r="O282" s="3"/>
      <c r="P282" s="4"/>
      <c r="Q282" s="3"/>
      <c r="R282" s="3"/>
      <c r="S282" s="3"/>
      <c r="T282" s="3"/>
      <c r="U282" s="3"/>
      <c r="V282" s="3"/>
      <c r="W282" s="3"/>
    </row>
    <row r="283" spans="1:23" ht="12" customHeight="1" x14ac:dyDescent="0.25">
      <c r="A283" s="3"/>
      <c r="B283" s="3"/>
      <c r="C283" s="3">
        <v>5.4</v>
      </c>
      <c r="D283" s="3"/>
      <c r="E283" s="3">
        <v>1.1000000000000001</v>
      </c>
      <c r="F283" s="3"/>
      <c r="G283" s="3"/>
      <c r="H283" s="3"/>
      <c r="I283" s="3"/>
      <c r="J283" s="3"/>
      <c r="K283" s="3">
        <v>4.4000000000000004</v>
      </c>
      <c r="L283" s="3"/>
      <c r="M283" s="3">
        <v>3.2</v>
      </c>
      <c r="N283" s="3"/>
      <c r="O283" s="3"/>
      <c r="P283" s="4"/>
      <c r="Q283" s="3"/>
      <c r="R283" s="3"/>
      <c r="S283" s="3"/>
      <c r="T283" s="3"/>
      <c r="U283" s="3"/>
      <c r="V283" s="3"/>
      <c r="W283" s="3"/>
    </row>
    <row r="284" spans="1:23" ht="12" customHeight="1" x14ac:dyDescent="0.25">
      <c r="A284" s="3"/>
      <c r="B284" s="3"/>
      <c r="C284" s="3">
        <v>4.7</v>
      </c>
      <c r="D284" s="3"/>
      <c r="E284" s="3">
        <v>1.3</v>
      </c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4"/>
      <c r="Q284" s="3"/>
      <c r="R284" s="3"/>
      <c r="S284" s="3">
        <v>4.8</v>
      </c>
      <c r="T284" s="3"/>
      <c r="U284" s="3">
        <v>3.5</v>
      </c>
      <c r="V284" s="3"/>
      <c r="W284" s="3"/>
    </row>
    <row r="285" spans="1:23" ht="12" customHeight="1" x14ac:dyDescent="0.25">
      <c r="A285" s="3"/>
      <c r="B285" s="3"/>
      <c r="C285" s="3">
        <v>4.2</v>
      </c>
      <c r="D285" s="3">
        <f>AVERAGE(C279:C285)</f>
        <v>4.7571428571428571</v>
      </c>
      <c r="E285" s="3">
        <v>2.1</v>
      </c>
      <c r="F285" s="3">
        <f>AVERAGE(E279:E285)</f>
        <v>2.4857142857142853</v>
      </c>
      <c r="G285" s="3">
        <f>D285/F285</f>
        <v>1.9137931034482762</v>
      </c>
      <c r="H285" s="3"/>
      <c r="I285" s="3"/>
      <c r="J285" s="3"/>
      <c r="K285" s="3">
        <v>4.5999999999999996</v>
      </c>
      <c r="L285" s="3">
        <f>AVERAGE(K279:K285)</f>
        <v>4.68</v>
      </c>
      <c r="M285" s="3">
        <v>2.4</v>
      </c>
      <c r="N285" s="3">
        <f>AVERAGE(M279:M285)</f>
        <v>2.1000000000000005</v>
      </c>
      <c r="O285" s="3">
        <f>L285/N285</f>
        <v>2.2285714285714278</v>
      </c>
      <c r="P285" s="4"/>
      <c r="Q285" s="3"/>
      <c r="R285" s="3"/>
      <c r="S285" s="3">
        <v>5.8</v>
      </c>
      <c r="T285" s="3">
        <f>AVERAGE(S279:S285)</f>
        <v>5.5400000000000009</v>
      </c>
      <c r="U285" s="3">
        <v>2.5</v>
      </c>
      <c r="V285" s="3">
        <f>AVERAGE(U279:U285)</f>
        <v>1.94</v>
      </c>
      <c r="W285" s="3">
        <f>T285/V285</f>
        <v>2.855670103092784</v>
      </c>
    </row>
    <row r="286" spans="1:23" ht="12" customHeight="1" x14ac:dyDescent="0.25">
      <c r="A286" s="3"/>
      <c r="B286" s="3">
        <v>41</v>
      </c>
      <c r="C286" s="3">
        <v>4.8</v>
      </c>
      <c r="D286" s="3"/>
      <c r="E286" s="3">
        <v>2</v>
      </c>
      <c r="F286" s="3"/>
      <c r="G286" s="3"/>
      <c r="H286" s="3"/>
      <c r="I286" s="3"/>
      <c r="J286" s="3">
        <v>41</v>
      </c>
      <c r="K286" s="3"/>
      <c r="L286" s="3"/>
      <c r="M286" s="3"/>
      <c r="N286" s="3"/>
      <c r="O286" s="3"/>
      <c r="P286" s="4"/>
      <c r="Q286" s="3"/>
      <c r="R286" s="3">
        <v>41</v>
      </c>
      <c r="S286" s="3">
        <v>5.3</v>
      </c>
      <c r="T286" s="3"/>
      <c r="U286" s="3">
        <v>2.7</v>
      </c>
      <c r="V286" s="3"/>
      <c r="W286" s="3"/>
    </row>
    <row r="287" spans="1:23" ht="12" customHeight="1" x14ac:dyDescent="0.25">
      <c r="A287" s="3"/>
      <c r="B287" s="3"/>
      <c r="C287" s="3">
        <v>4.8</v>
      </c>
      <c r="D287" s="3"/>
      <c r="E287" s="3">
        <v>1.9</v>
      </c>
      <c r="F287" s="3"/>
      <c r="G287" s="3"/>
      <c r="H287" s="3"/>
      <c r="I287" s="3"/>
      <c r="J287" s="3"/>
      <c r="K287" s="3">
        <v>4.7</v>
      </c>
      <c r="L287" s="3"/>
      <c r="M287" s="3">
        <v>1.3</v>
      </c>
      <c r="N287" s="3"/>
      <c r="O287" s="3"/>
      <c r="P287" s="4"/>
      <c r="Q287" s="3"/>
      <c r="R287" s="3"/>
      <c r="S287" s="3">
        <v>5.7</v>
      </c>
      <c r="T287" s="3"/>
      <c r="U287" s="3">
        <v>0.8</v>
      </c>
      <c r="V287" s="3"/>
      <c r="W287" s="3"/>
    </row>
    <row r="288" spans="1:23" ht="12" customHeight="1" x14ac:dyDescent="0.25">
      <c r="A288" s="3"/>
      <c r="B288" s="3"/>
      <c r="C288" s="3">
        <v>4.5</v>
      </c>
      <c r="D288" s="3"/>
      <c r="E288" s="3">
        <v>2.6</v>
      </c>
      <c r="F288" s="3"/>
      <c r="G288" s="3"/>
      <c r="H288" s="3"/>
      <c r="I288" s="3"/>
      <c r="J288" s="3"/>
      <c r="K288" s="3">
        <v>4.8</v>
      </c>
      <c r="L288" s="3"/>
      <c r="M288" s="3">
        <v>2.7</v>
      </c>
      <c r="N288" s="3"/>
      <c r="O288" s="3"/>
      <c r="P288" s="4"/>
      <c r="Q288" s="3"/>
      <c r="R288" s="3"/>
      <c r="S288" s="3"/>
      <c r="T288" s="3"/>
      <c r="U288" s="3"/>
      <c r="V288" s="3"/>
      <c r="W288" s="3"/>
    </row>
    <row r="289" spans="1:23" ht="12" customHeight="1" x14ac:dyDescent="0.25">
      <c r="A289" s="3"/>
      <c r="B289" s="3"/>
      <c r="C289" s="3">
        <v>4.8</v>
      </c>
      <c r="D289" s="3"/>
      <c r="E289" s="3">
        <v>1.5</v>
      </c>
      <c r="F289" s="3"/>
      <c r="G289" s="3"/>
      <c r="H289" s="3"/>
      <c r="I289" s="3"/>
      <c r="J289" s="3"/>
      <c r="K289" s="3">
        <v>4.2</v>
      </c>
      <c r="L289" s="3"/>
      <c r="M289" s="3">
        <v>2.9</v>
      </c>
      <c r="N289" s="3"/>
      <c r="O289" s="3"/>
      <c r="P289" s="4"/>
      <c r="Q289" s="3"/>
      <c r="R289" s="3"/>
      <c r="S289" s="3">
        <v>5.6</v>
      </c>
      <c r="T289" s="3"/>
      <c r="U289" s="3">
        <v>0.5</v>
      </c>
      <c r="V289" s="3"/>
      <c r="W289" s="3"/>
    </row>
    <row r="290" spans="1:23" ht="12" customHeight="1" x14ac:dyDescent="0.25">
      <c r="A290" s="3"/>
      <c r="B290" s="3"/>
      <c r="C290" s="3">
        <v>4.7</v>
      </c>
      <c r="D290" s="3"/>
      <c r="E290" s="3">
        <v>1.6</v>
      </c>
      <c r="F290" s="3"/>
      <c r="G290" s="3"/>
      <c r="H290" s="3"/>
      <c r="I290" s="3"/>
      <c r="J290" s="3"/>
      <c r="K290" s="3">
        <v>4.0999999999999996</v>
      </c>
      <c r="L290" s="3"/>
      <c r="M290" s="3">
        <v>5.5</v>
      </c>
      <c r="N290" s="3"/>
      <c r="O290" s="3"/>
      <c r="P290" s="4"/>
      <c r="Q290" s="3"/>
      <c r="R290" s="3"/>
      <c r="S290" s="3">
        <v>5.0999999999999996</v>
      </c>
      <c r="T290" s="3"/>
      <c r="U290" s="3">
        <v>1</v>
      </c>
      <c r="V290" s="3"/>
      <c r="W290" s="3"/>
    </row>
    <row r="291" spans="1:23" ht="12" customHeight="1" x14ac:dyDescent="0.25">
      <c r="A291" s="3"/>
      <c r="B291" s="3"/>
      <c r="C291" s="3">
        <v>5.0999999999999996</v>
      </c>
      <c r="D291" s="3"/>
      <c r="E291" s="3">
        <v>0.6</v>
      </c>
      <c r="F291" s="3"/>
      <c r="G291" s="3"/>
      <c r="H291" s="3"/>
      <c r="I291" s="3"/>
      <c r="J291" s="3"/>
      <c r="K291" s="3">
        <v>4.4000000000000004</v>
      </c>
      <c r="L291" s="3"/>
      <c r="M291" s="3">
        <v>2.5</v>
      </c>
      <c r="N291" s="3"/>
      <c r="O291" s="3"/>
      <c r="P291" s="4"/>
      <c r="Q291" s="3"/>
      <c r="R291" s="3"/>
      <c r="S291" s="3">
        <v>7</v>
      </c>
      <c r="T291" s="3"/>
      <c r="U291" s="3">
        <v>3.1</v>
      </c>
      <c r="V291" s="3"/>
      <c r="W291" s="3"/>
    </row>
    <row r="292" spans="1:23" ht="12" customHeight="1" x14ac:dyDescent="0.25">
      <c r="A292" s="3"/>
      <c r="B292" s="3"/>
      <c r="C292" s="3">
        <v>5.2</v>
      </c>
      <c r="D292" s="3">
        <f>AVERAGE(C286:C292)</f>
        <v>4.8428571428571425</v>
      </c>
      <c r="E292" s="3">
        <v>1.5</v>
      </c>
      <c r="F292" s="3">
        <f>AVERAGE(E286:E292)</f>
        <v>1.6714285714285713</v>
      </c>
      <c r="G292" s="3">
        <f>D292/F292</f>
        <v>2.8974358974358974</v>
      </c>
      <c r="H292" s="3"/>
      <c r="I292" s="3"/>
      <c r="J292" s="3"/>
      <c r="K292" s="3"/>
      <c r="L292" s="3">
        <f>AVERAGE(K286:K292)</f>
        <v>4.4399999999999995</v>
      </c>
      <c r="M292" s="3"/>
      <c r="N292" s="3">
        <f>AVERAGE(M286:M292)</f>
        <v>2.98</v>
      </c>
      <c r="O292" s="3">
        <f>L292/N292</f>
        <v>1.4899328859060401</v>
      </c>
      <c r="P292" s="4"/>
      <c r="Q292" s="3"/>
      <c r="R292" s="3"/>
      <c r="S292" s="3"/>
      <c r="T292" s="3">
        <f>AVERAGE(S286:S292)</f>
        <v>5.74</v>
      </c>
      <c r="U292" s="3"/>
      <c r="V292" s="3">
        <f>AVERAGE(U286:U292)</f>
        <v>1.6199999999999999</v>
      </c>
      <c r="W292" s="3">
        <f>T292/V292</f>
        <v>3.5432098765432101</v>
      </c>
    </row>
    <row r="293" spans="1:23" ht="12" customHeight="1" x14ac:dyDescent="0.25">
      <c r="A293" s="3"/>
      <c r="B293" s="3">
        <v>42</v>
      </c>
      <c r="C293" s="3">
        <v>4.5999999999999996</v>
      </c>
      <c r="D293" s="3"/>
      <c r="E293" s="3">
        <v>1.6</v>
      </c>
      <c r="F293" s="3"/>
      <c r="G293" s="3"/>
      <c r="H293" s="3"/>
      <c r="I293" s="3"/>
      <c r="J293" s="3">
        <v>42</v>
      </c>
      <c r="K293" s="3">
        <v>4.7</v>
      </c>
      <c r="L293" s="3"/>
      <c r="M293" s="3">
        <v>3.3</v>
      </c>
      <c r="N293" s="3"/>
      <c r="O293" s="3"/>
      <c r="P293" s="4"/>
      <c r="Q293" s="3"/>
      <c r="R293" s="3">
        <v>42</v>
      </c>
      <c r="S293" s="3">
        <v>5.4</v>
      </c>
      <c r="T293" s="3"/>
      <c r="U293" s="3">
        <v>0.9</v>
      </c>
      <c r="V293" s="3"/>
      <c r="W293" s="3"/>
    </row>
    <row r="294" spans="1:23" ht="12" customHeight="1" x14ac:dyDescent="0.25">
      <c r="A294" s="3"/>
      <c r="B294" s="3"/>
      <c r="C294" s="3">
        <v>5.0999999999999996</v>
      </c>
      <c r="D294" s="3"/>
      <c r="E294" s="3">
        <v>0.8</v>
      </c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4"/>
      <c r="Q294" s="3"/>
      <c r="R294" s="3"/>
      <c r="S294" s="3"/>
      <c r="T294" s="3"/>
      <c r="U294" s="3"/>
      <c r="V294" s="3"/>
      <c r="W294" s="3"/>
    </row>
    <row r="295" spans="1:23" ht="12" customHeight="1" x14ac:dyDescent="0.25">
      <c r="A295" s="3"/>
      <c r="B295" s="3"/>
      <c r="C295" s="3">
        <v>5</v>
      </c>
      <c r="D295" s="3"/>
      <c r="E295" s="3">
        <v>1</v>
      </c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4"/>
      <c r="Q295" s="3"/>
      <c r="R295" s="3"/>
      <c r="S295" s="3">
        <v>5.0999999999999996</v>
      </c>
      <c r="T295" s="3"/>
      <c r="U295" s="3">
        <v>1</v>
      </c>
      <c r="V295" s="3"/>
      <c r="W295" s="3"/>
    </row>
    <row r="296" spans="1:23" ht="12" customHeight="1" x14ac:dyDescent="0.25">
      <c r="A296" s="3"/>
      <c r="B296" s="3"/>
      <c r="C296" s="3">
        <v>4.3</v>
      </c>
      <c r="D296" s="3"/>
      <c r="E296" s="3">
        <v>1.6</v>
      </c>
      <c r="F296" s="3"/>
      <c r="G296" s="3"/>
      <c r="H296" s="3"/>
      <c r="I296" s="3"/>
      <c r="J296" s="3"/>
      <c r="K296" s="3">
        <v>4.7</v>
      </c>
      <c r="L296" s="3"/>
      <c r="M296" s="3">
        <v>2.1</v>
      </c>
      <c r="N296" s="3"/>
      <c r="O296" s="3"/>
      <c r="P296" s="4"/>
      <c r="Q296" s="3"/>
      <c r="R296" s="3"/>
      <c r="S296" s="3"/>
      <c r="T296" s="3"/>
      <c r="U296" s="3"/>
      <c r="V296" s="3"/>
      <c r="W296" s="3"/>
    </row>
    <row r="297" spans="1:23" ht="12" customHeight="1" x14ac:dyDescent="0.25">
      <c r="A297" s="3"/>
      <c r="B297" s="3"/>
      <c r="C297" s="3">
        <v>5</v>
      </c>
      <c r="D297" s="3"/>
      <c r="E297" s="3">
        <v>0.8</v>
      </c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4"/>
      <c r="Q297" s="3"/>
      <c r="R297" s="3"/>
      <c r="S297" s="3"/>
      <c r="T297" s="3"/>
      <c r="U297" s="3"/>
      <c r="V297" s="3"/>
      <c r="W297" s="3"/>
    </row>
    <row r="298" spans="1:23" ht="12" customHeight="1" x14ac:dyDescent="0.25">
      <c r="A298" s="3"/>
      <c r="B298" s="3"/>
      <c r="C298" s="3">
        <v>5.2</v>
      </c>
      <c r="D298" s="3"/>
      <c r="E298" s="3">
        <v>0.8</v>
      </c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4"/>
      <c r="Q298" s="3"/>
      <c r="R298" s="3"/>
      <c r="S298" s="3">
        <v>5.8</v>
      </c>
      <c r="T298" s="3"/>
      <c r="U298" s="3">
        <v>1</v>
      </c>
      <c r="V298" s="3"/>
      <c r="W298" s="3"/>
    </row>
    <row r="299" spans="1:23" ht="12" customHeight="1" x14ac:dyDescent="0.25">
      <c r="A299" s="3"/>
      <c r="B299" s="3"/>
      <c r="C299" s="3">
        <v>4.8</v>
      </c>
      <c r="D299" s="3">
        <f>AVERAGE(C293:C299)</f>
        <v>4.8571428571428568</v>
      </c>
      <c r="E299" s="3">
        <v>1</v>
      </c>
      <c r="F299" s="3">
        <f>AVERAGE(E293:E299)</f>
        <v>1.0857142857142856</v>
      </c>
      <c r="G299" s="3">
        <f>D299/F299</f>
        <v>4.4736842105263159</v>
      </c>
      <c r="H299" s="3"/>
      <c r="I299" s="3"/>
      <c r="J299" s="3"/>
      <c r="K299" s="3"/>
      <c r="L299" s="3">
        <f>AVERAGE(K293:K299)</f>
        <v>4.7</v>
      </c>
      <c r="M299" s="3"/>
      <c r="N299" s="3">
        <f>AVERAGE(M293:M299)</f>
        <v>2.7</v>
      </c>
      <c r="O299" s="3">
        <f>L299/N299</f>
        <v>1.7407407407407407</v>
      </c>
      <c r="P299" s="4"/>
      <c r="Q299" s="3"/>
      <c r="R299" s="3"/>
      <c r="S299" s="3">
        <v>5</v>
      </c>
      <c r="T299" s="3">
        <f>AVERAGE(S293:S299)</f>
        <v>5.3250000000000002</v>
      </c>
      <c r="U299" s="3">
        <v>0.5</v>
      </c>
      <c r="V299" s="3">
        <f>AVERAGE(U293:U299)</f>
        <v>0.85</v>
      </c>
      <c r="W299" s="3">
        <f>T299/V299</f>
        <v>6.2647058823529411</v>
      </c>
    </row>
    <row r="300" spans="1:23" ht="12" customHeight="1" x14ac:dyDescent="0.25">
      <c r="A300" s="3" t="s">
        <v>11</v>
      </c>
      <c r="B300" s="3">
        <v>43</v>
      </c>
      <c r="C300" s="3">
        <v>4.9000000000000004</v>
      </c>
      <c r="D300" s="3"/>
      <c r="E300" s="3">
        <v>2</v>
      </c>
      <c r="F300" s="3"/>
      <c r="G300" s="3"/>
      <c r="H300" s="3"/>
      <c r="I300" s="3"/>
      <c r="J300" s="3">
        <v>43</v>
      </c>
      <c r="K300" s="3">
        <v>4</v>
      </c>
      <c r="L300" s="3"/>
      <c r="M300" s="3">
        <v>2.7</v>
      </c>
      <c r="N300" s="3"/>
      <c r="O300" s="3"/>
      <c r="P300" s="4"/>
      <c r="Q300" s="3"/>
      <c r="R300" s="3">
        <v>43</v>
      </c>
      <c r="S300" s="3">
        <v>5.3</v>
      </c>
      <c r="T300" s="3"/>
      <c r="U300" s="3">
        <v>1.1000000000000001</v>
      </c>
      <c r="V300" s="3"/>
      <c r="W300" s="3"/>
    </row>
    <row r="301" spans="1:23" ht="12" customHeight="1" x14ac:dyDescent="0.25">
      <c r="A301" s="3"/>
      <c r="B301" s="3"/>
      <c r="C301" s="3">
        <v>4.8</v>
      </c>
      <c r="D301" s="3"/>
      <c r="E301" s="3">
        <v>2.2999999999999998</v>
      </c>
      <c r="F301" s="3"/>
      <c r="G301" s="3"/>
      <c r="H301" s="3"/>
      <c r="I301" s="3"/>
      <c r="J301" s="3"/>
      <c r="K301" s="3">
        <v>4.2</v>
      </c>
      <c r="L301" s="3"/>
      <c r="M301" s="3">
        <v>6.4</v>
      </c>
      <c r="N301" s="3"/>
      <c r="O301" s="3"/>
      <c r="P301" s="4"/>
      <c r="Q301" s="3"/>
      <c r="R301" s="3"/>
      <c r="S301" s="3">
        <v>4.5999999999999996</v>
      </c>
      <c r="T301" s="3"/>
      <c r="U301" s="3">
        <v>1</v>
      </c>
      <c r="V301" s="3"/>
      <c r="W301" s="3"/>
    </row>
    <row r="302" spans="1:23" ht="12" customHeight="1" x14ac:dyDescent="0.25">
      <c r="A302" s="3"/>
      <c r="B302" s="3"/>
      <c r="C302" s="3">
        <v>4.5999999999999996</v>
      </c>
      <c r="D302" s="3"/>
      <c r="E302" s="3">
        <v>2.2999999999999998</v>
      </c>
      <c r="F302" s="3"/>
      <c r="G302" s="3"/>
      <c r="H302" s="3"/>
      <c r="I302" s="3"/>
      <c r="J302" s="3"/>
      <c r="K302" s="3">
        <v>4.5999999999999996</v>
      </c>
      <c r="L302" s="3"/>
      <c r="M302" s="3">
        <v>3.8</v>
      </c>
      <c r="N302" s="3"/>
      <c r="O302" s="3"/>
      <c r="P302" s="4"/>
      <c r="Q302" s="3"/>
      <c r="R302" s="3"/>
      <c r="S302" s="3">
        <v>5.3</v>
      </c>
      <c r="T302" s="3"/>
      <c r="U302" s="3">
        <v>1.6</v>
      </c>
      <c r="V302" s="3"/>
      <c r="W302" s="3"/>
    </row>
    <row r="303" spans="1:23" ht="12" customHeight="1" x14ac:dyDescent="0.25">
      <c r="A303" s="3"/>
      <c r="B303" s="3"/>
      <c r="C303" s="3">
        <v>4.0999999999999996</v>
      </c>
      <c r="D303" s="3"/>
      <c r="E303" s="3">
        <v>2.2999999999999998</v>
      </c>
      <c r="F303" s="3"/>
      <c r="G303" s="3"/>
      <c r="H303" s="3"/>
      <c r="I303" s="3"/>
      <c r="J303" s="3"/>
      <c r="K303" s="3">
        <v>4.5999999999999996</v>
      </c>
      <c r="L303" s="3"/>
      <c r="M303" s="3">
        <v>1.9</v>
      </c>
      <c r="N303" s="3"/>
      <c r="O303" s="3"/>
      <c r="P303" s="4"/>
      <c r="Q303" s="3"/>
      <c r="R303" s="3"/>
      <c r="S303" s="3">
        <v>5.4</v>
      </c>
      <c r="T303" s="3"/>
      <c r="U303" s="3">
        <v>0.7</v>
      </c>
      <c r="V303" s="3"/>
      <c r="W303" s="3"/>
    </row>
    <row r="304" spans="1:23" ht="12" customHeight="1" x14ac:dyDescent="0.25">
      <c r="A304" s="3"/>
      <c r="B304" s="3"/>
      <c r="C304" s="3">
        <v>4.8</v>
      </c>
      <c r="D304" s="3"/>
      <c r="E304" s="3">
        <v>2</v>
      </c>
      <c r="F304" s="3"/>
      <c r="G304" s="3"/>
      <c r="H304" s="3"/>
      <c r="I304" s="3"/>
      <c r="J304" s="3"/>
      <c r="K304" s="3">
        <v>4.0999999999999996</v>
      </c>
      <c r="L304" s="3"/>
      <c r="M304" s="3">
        <v>3.8</v>
      </c>
      <c r="N304" s="3"/>
      <c r="O304" s="3"/>
      <c r="P304" s="4"/>
      <c r="Q304" s="3"/>
      <c r="R304" s="3"/>
      <c r="S304" s="3"/>
      <c r="T304" s="3"/>
      <c r="U304" s="3"/>
      <c r="V304" s="3"/>
      <c r="W304" s="3"/>
    </row>
    <row r="305" spans="1:23" ht="12" customHeight="1" x14ac:dyDescent="0.25">
      <c r="A305" s="3"/>
      <c r="B305" s="3"/>
      <c r="C305" s="3">
        <v>4.9000000000000004</v>
      </c>
      <c r="D305" s="3"/>
      <c r="E305" s="3">
        <v>1.9</v>
      </c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4"/>
      <c r="Q305" s="3"/>
      <c r="R305" s="3"/>
      <c r="S305" s="3">
        <v>5.0999999999999996</v>
      </c>
      <c r="T305" s="3"/>
      <c r="U305" s="3">
        <v>1.9</v>
      </c>
      <c r="V305" s="3"/>
      <c r="W305" s="3"/>
    </row>
    <row r="306" spans="1:23" ht="12" customHeight="1" x14ac:dyDescent="0.25">
      <c r="A306" s="3"/>
      <c r="B306" s="3"/>
      <c r="C306" s="3">
        <v>5</v>
      </c>
      <c r="D306" s="3">
        <f>AVERAGE(C300:C306)</f>
        <v>4.7285714285714286</v>
      </c>
      <c r="E306" s="3">
        <v>1.4</v>
      </c>
      <c r="F306" s="3">
        <f>AVERAGE(E300:E306)</f>
        <v>2.0285714285714285</v>
      </c>
      <c r="G306" s="3">
        <f>D306/F306</f>
        <v>2.330985915492958</v>
      </c>
      <c r="H306" s="3"/>
      <c r="I306" s="3"/>
      <c r="J306" s="3"/>
      <c r="K306" s="3"/>
      <c r="L306" s="3">
        <f>AVERAGE(K300:K306)</f>
        <v>4.3</v>
      </c>
      <c r="M306" s="3"/>
      <c r="N306" s="3">
        <f>AVERAGE(M300:M306)</f>
        <v>3.72</v>
      </c>
      <c r="O306" s="3">
        <f>L306/N306</f>
        <v>1.1559139784946235</v>
      </c>
      <c r="P306" s="4"/>
      <c r="Q306" s="3"/>
      <c r="R306" s="3"/>
      <c r="S306" s="3">
        <v>5.2</v>
      </c>
      <c r="T306" s="3">
        <f>AVERAGE(S300:S306)</f>
        <v>5.15</v>
      </c>
      <c r="U306" s="3">
        <v>1.6</v>
      </c>
      <c r="V306" s="3">
        <f>AVERAGE(U300:U306)</f>
        <v>1.3166666666666667</v>
      </c>
      <c r="W306" s="3">
        <f>T306/V306</f>
        <v>3.9113924050632916</v>
      </c>
    </row>
    <row r="307" spans="1:23" ht="12" customHeight="1" x14ac:dyDescent="0.25">
      <c r="A307" s="3"/>
      <c r="B307" s="3">
        <v>44</v>
      </c>
      <c r="C307" s="3">
        <v>5.0999999999999996</v>
      </c>
      <c r="D307" s="3"/>
      <c r="E307" s="3">
        <v>1.1000000000000001</v>
      </c>
      <c r="F307" s="3"/>
      <c r="G307" s="3"/>
      <c r="H307" s="3"/>
      <c r="I307" s="3"/>
      <c r="J307" s="3">
        <v>44</v>
      </c>
      <c r="K307" s="3">
        <v>4.4000000000000004</v>
      </c>
      <c r="L307" s="3"/>
      <c r="M307" s="3">
        <v>2.6</v>
      </c>
      <c r="N307" s="3"/>
      <c r="O307" s="3"/>
      <c r="P307" s="4"/>
      <c r="Q307" s="3"/>
      <c r="R307" s="3">
        <v>44</v>
      </c>
      <c r="S307" s="3">
        <v>5.4</v>
      </c>
      <c r="T307" s="3"/>
      <c r="U307" s="3">
        <v>1</v>
      </c>
      <c r="V307" s="3"/>
      <c r="W307" s="3"/>
    </row>
    <row r="308" spans="1:23" ht="12" customHeight="1" x14ac:dyDescent="0.25">
      <c r="A308" s="3"/>
      <c r="B308" s="3"/>
      <c r="C308" s="3">
        <v>4.8</v>
      </c>
      <c r="D308" s="3"/>
      <c r="E308" s="3">
        <v>0.8</v>
      </c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4"/>
      <c r="Q308" s="3"/>
      <c r="R308" s="3"/>
      <c r="S308" s="3">
        <v>5.2</v>
      </c>
      <c r="T308" s="3"/>
      <c r="U308" s="3">
        <v>0.9</v>
      </c>
      <c r="V308" s="3"/>
      <c r="W308" s="3"/>
    </row>
    <row r="309" spans="1:23" ht="12" customHeight="1" x14ac:dyDescent="0.25">
      <c r="A309" s="3"/>
      <c r="B309" s="3"/>
      <c r="C309" s="3">
        <v>4.9000000000000004</v>
      </c>
      <c r="D309" s="3"/>
      <c r="E309" s="3">
        <v>0.7</v>
      </c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4"/>
      <c r="Q309" s="3"/>
      <c r="R309" s="3"/>
      <c r="S309" s="3">
        <v>5.5</v>
      </c>
      <c r="T309" s="3"/>
      <c r="U309" s="3">
        <v>0.4</v>
      </c>
      <c r="V309" s="3"/>
      <c r="W309" s="3"/>
    </row>
    <row r="310" spans="1:23" ht="12" customHeight="1" x14ac:dyDescent="0.25">
      <c r="A310" s="3"/>
      <c r="B310" s="3"/>
      <c r="C310" s="3">
        <v>4.0999999999999996</v>
      </c>
      <c r="D310" s="3"/>
      <c r="E310" s="3">
        <v>3.1</v>
      </c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4"/>
      <c r="Q310" s="3"/>
      <c r="R310" s="3"/>
      <c r="S310" s="3"/>
      <c r="T310" s="3"/>
      <c r="U310" s="3"/>
      <c r="V310" s="3"/>
      <c r="W310" s="3"/>
    </row>
    <row r="311" spans="1:23" ht="12" customHeight="1" x14ac:dyDescent="0.25">
      <c r="A311" s="3"/>
      <c r="B311" s="3"/>
      <c r="C311" s="3">
        <v>3.8</v>
      </c>
      <c r="D311" s="3"/>
      <c r="E311" s="3">
        <v>5.6</v>
      </c>
      <c r="F311" s="3"/>
      <c r="G311" s="3"/>
      <c r="H311" s="3"/>
      <c r="I311" s="3"/>
      <c r="J311" s="3"/>
      <c r="K311" s="3">
        <v>4.7</v>
      </c>
      <c r="L311" s="3"/>
      <c r="M311" s="3">
        <v>1.9</v>
      </c>
      <c r="N311" s="3"/>
      <c r="O311" s="3"/>
      <c r="P311" s="4"/>
      <c r="Q311" s="3"/>
      <c r="R311" s="3"/>
      <c r="S311" s="3">
        <v>5.2</v>
      </c>
      <c r="T311" s="3"/>
      <c r="U311" s="3">
        <v>1.2</v>
      </c>
      <c r="V311" s="3"/>
      <c r="W311" s="3"/>
    </row>
    <row r="312" spans="1:23" ht="12" customHeight="1" x14ac:dyDescent="0.25">
      <c r="A312" s="3"/>
      <c r="B312" s="3"/>
      <c r="C312" s="3">
        <v>2.6</v>
      </c>
      <c r="D312" s="3"/>
      <c r="E312" s="3">
        <v>7</v>
      </c>
      <c r="F312" s="3"/>
      <c r="G312" s="3"/>
      <c r="H312" s="3"/>
      <c r="I312" s="3"/>
      <c r="J312" s="3"/>
      <c r="K312" s="3">
        <v>5.2</v>
      </c>
      <c r="L312" s="3"/>
      <c r="M312" s="3">
        <v>1.2</v>
      </c>
      <c r="N312" s="3"/>
      <c r="O312" s="3"/>
      <c r="P312" s="4"/>
      <c r="Q312" s="3"/>
      <c r="R312" s="3"/>
      <c r="S312" s="3">
        <v>5.6</v>
      </c>
      <c r="T312" s="3"/>
      <c r="U312" s="3">
        <v>1.2</v>
      </c>
      <c r="V312" s="3"/>
      <c r="W312" s="3"/>
    </row>
    <row r="313" spans="1:23" ht="12" customHeight="1" x14ac:dyDescent="0.25">
      <c r="A313" s="3"/>
      <c r="B313" s="3"/>
      <c r="C313" s="3">
        <v>2.7</v>
      </c>
      <c r="D313" s="3">
        <f>AVERAGE(C307:C313)</f>
        <v>4</v>
      </c>
      <c r="E313" s="3">
        <v>7.2</v>
      </c>
      <c r="F313" s="3">
        <f>AVERAGE(E307:E313)</f>
        <v>3.6428571428571428</v>
      </c>
      <c r="G313" s="3">
        <f>D313/F313</f>
        <v>1.0980392156862746</v>
      </c>
      <c r="H313" s="3"/>
      <c r="I313" s="3"/>
      <c r="J313" s="3"/>
      <c r="K313" s="3">
        <v>5.2</v>
      </c>
      <c r="L313" s="3">
        <f>AVERAGE(K307:K313)</f>
        <v>4.875</v>
      </c>
      <c r="M313" s="3">
        <v>2.2000000000000002</v>
      </c>
      <c r="N313" s="3">
        <f>AVERAGE(M307:M313)</f>
        <v>1.9750000000000001</v>
      </c>
      <c r="O313" s="3">
        <f>L313/N313</f>
        <v>2.4683544303797467</v>
      </c>
      <c r="P313" s="4"/>
      <c r="Q313" s="3"/>
      <c r="R313" s="3"/>
      <c r="S313" s="3">
        <v>5.3</v>
      </c>
      <c r="T313" s="3">
        <f>AVERAGE(S307:S313)</f>
        <v>5.3666666666666663</v>
      </c>
      <c r="U313" s="3">
        <v>1.1000000000000001</v>
      </c>
      <c r="V313" s="3">
        <f>AVERAGE(U307:U313)</f>
        <v>0.96666666666666679</v>
      </c>
      <c r="W313" s="3">
        <f>T313/V313</f>
        <v>5.5517241379310338</v>
      </c>
    </row>
    <row r="314" spans="1:23" ht="12" customHeight="1" x14ac:dyDescent="0.25">
      <c r="A314" s="3"/>
      <c r="B314" s="3">
        <v>45</v>
      </c>
      <c r="C314" s="3">
        <v>3.8</v>
      </c>
      <c r="D314" s="3"/>
      <c r="E314" s="3">
        <v>3.5</v>
      </c>
      <c r="F314" s="3"/>
      <c r="G314" s="3"/>
      <c r="H314" s="3"/>
      <c r="I314" s="3"/>
      <c r="J314" s="3">
        <v>45</v>
      </c>
      <c r="K314" s="3">
        <v>4.3</v>
      </c>
      <c r="L314" s="3"/>
      <c r="M314" s="3">
        <v>3.5</v>
      </c>
      <c r="N314" s="3"/>
      <c r="O314" s="3"/>
      <c r="P314" s="4"/>
      <c r="Q314" s="3"/>
      <c r="R314" s="3">
        <v>45</v>
      </c>
      <c r="S314" s="3">
        <v>6.2</v>
      </c>
      <c r="T314" s="3"/>
      <c r="U314" s="3">
        <v>0.3</v>
      </c>
      <c r="V314" s="3"/>
      <c r="W314" s="3"/>
    </row>
    <row r="315" spans="1:23" ht="12" customHeight="1" x14ac:dyDescent="0.25">
      <c r="A315" s="3"/>
      <c r="B315" s="3"/>
      <c r="C315" s="3">
        <v>4.0999999999999996</v>
      </c>
      <c r="D315" s="3"/>
      <c r="E315" s="3">
        <v>6</v>
      </c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4"/>
      <c r="Q315" s="3"/>
      <c r="R315" s="3"/>
      <c r="S315" s="3"/>
      <c r="T315" s="3"/>
      <c r="U315" s="3"/>
      <c r="V315" s="3"/>
      <c r="W315" s="3"/>
    </row>
    <row r="316" spans="1:23" ht="12" customHeight="1" x14ac:dyDescent="0.25">
      <c r="A316" s="3"/>
      <c r="B316" s="3"/>
      <c r="C316" s="3">
        <v>4.5</v>
      </c>
      <c r="D316" s="3"/>
      <c r="E316" s="3">
        <v>4.9000000000000004</v>
      </c>
      <c r="F316" s="3"/>
      <c r="G316" s="3"/>
      <c r="H316" s="3"/>
      <c r="I316" s="3"/>
      <c r="J316" s="3"/>
      <c r="K316" s="3">
        <v>4.4000000000000004</v>
      </c>
      <c r="L316" s="3"/>
      <c r="M316" s="3">
        <v>2</v>
      </c>
      <c r="N316" s="3"/>
      <c r="O316" s="3"/>
      <c r="P316" s="4"/>
      <c r="Q316" s="3"/>
      <c r="R316" s="3"/>
      <c r="S316" s="3">
        <v>5.4</v>
      </c>
      <c r="T316" s="3"/>
      <c r="U316" s="3">
        <v>0.6</v>
      </c>
      <c r="V316" s="3"/>
      <c r="W316" s="3"/>
    </row>
    <row r="317" spans="1:23" ht="12" customHeight="1" x14ac:dyDescent="0.25">
      <c r="A317" s="3"/>
      <c r="B317" s="3"/>
      <c r="C317" s="3">
        <v>4.4000000000000004</v>
      </c>
      <c r="D317" s="3"/>
      <c r="E317" s="3">
        <v>3.6</v>
      </c>
      <c r="F317" s="3"/>
      <c r="G317" s="3"/>
      <c r="H317" s="3"/>
      <c r="I317" s="3"/>
      <c r="J317" s="3"/>
      <c r="K317" s="3">
        <v>4.5</v>
      </c>
      <c r="L317" s="3"/>
      <c r="M317" s="3">
        <v>2.2000000000000002</v>
      </c>
      <c r="N317" s="3"/>
      <c r="O317" s="3"/>
      <c r="P317" s="4"/>
      <c r="Q317" s="3"/>
      <c r="R317" s="3"/>
      <c r="S317" s="3"/>
      <c r="T317" s="3"/>
      <c r="U317" s="3"/>
      <c r="V317" s="3"/>
      <c r="W317" s="3"/>
    </row>
    <row r="318" spans="1:23" ht="12" customHeight="1" x14ac:dyDescent="0.25">
      <c r="A318" s="3"/>
      <c r="B318" s="3"/>
      <c r="C318" s="3">
        <v>4.0999999999999996</v>
      </c>
      <c r="D318" s="3"/>
      <c r="E318" s="3">
        <v>4.5</v>
      </c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4"/>
      <c r="Q318" s="3"/>
      <c r="R318" s="3"/>
      <c r="S318" s="3"/>
      <c r="T318" s="3"/>
      <c r="U318" s="3"/>
      <c r="V318" s="3"/>
      <c r="W318" s="3"/>
    </row>
    <row r="319" spans="1:23" ht="12" customHeight="1" x14ac:dyDescent="0.25">
      <c r="A319" s="3"/>
      <c r="B319" s="3"/>
      <c r="C319" s="3">
        <v>4.5999999999999996</v>
      </c>
      <c r="D319" s="3"/>
      <c r="E319" s="3">
        <v>3</v>
      </c>
      <c r="F319" s="3"/>
      <c r="G319" s="3"/>
      <c r="H319" s="3"/>
      <c r="I319" s="3"/>
      <c r="J319" s="3"/>
      <c r="K319" s="3">
        <v>4.8</v>
      </c>
      <c r="L319" s="3"/>
      <c r="M319" s="3">
        <v>1.3</v>
      </c>
      <c r="N319" s="3"/>
      <c r="O319" s="3"/>
      <c r="P319" s="4"/>
      <c r="Q319" s="3"/>
      <c r="R319" s="3"/>
      <c r="S319" s="3"/>
      <c r="T319" s="3"/>
      <c r="U319" s="3"/>
      <c r="V319" s="3"/>
      <c r="W319" s="3"/>
    </row>
    <row r="320" spans="1:23" ht="12" customHeight="1" x14ac:dyDescent="0.25">
      <c r="A320" s="3"/>
      <c r="B320" s="3"/>
      <c r="C320" s="3">
        <v>4.8</v>
      </c>
      <c r="D320" s="3">
        <f>AVERAGE(C314:C320)</f>
        <v>4.3285714285714283</v>
      </c>
      <c r="E320" s="3">
        <v>2.4</v>
      </c>
      <c r="F320" s="3">
        <f>AVERAGE(E314:E320)</f>
        <v>3.9857142857142853</v>
      </c>
      <c r="G320" s="3">
        <f>D320/F320</f>
        <v>1.0860215053763442</v>
      </c>
      <c r="H320" s="3"/>
      <c r="I320" s="3"/>
      <c r="J320" s="3"/>
      <c r="K320" s="3"/>
      <c r="L320" s="3">
        <f>AVERAGE(K314:K320)</f>
        <v>4.5</v>
      </c>
      <c r="M320" s="3"/>
      <c r="N320" s="3">
        <f>AVERAGE(M314:M320)</f>
        <v>2.25</v>
      </c>
      <c r="O320" s="3">
        <f>L320/N320</f>
        <v>2</v>
      </c>
      <c r="P320" s="4"/>
      <c r="Q320" s="3"/>
      <c r="R320" s="3"/>
      <c r="S320" s="3"/>
      <c r="T320" s="3">
        <f>AVERAGE(S314:S320)</f>
        <v>5.8000000000000007</v>
      </c>
      <c r="U320" s="3"/>
      <c r="V320" s="3">
        <f>AVERAGE(U314:U320)</f>
        <v>0.44999999999999996</v>
      </c>
      <c r="W320" s="3">
        <f>T320/V320</f>
        <v>12.888888888888891</v>
      </c>
    </row>
    <row r="321" spans="1:23" ht="12" customHeight="1" x14ac:dyDescent="0.25">
      <c r="A321" s="3"/>
      <c r="B321" s="3">
        <v>46</v>
      </c>
      <c r="C321" s="3">
        <v>4.9000000000000004</v>
      </c>
      <c r="D321" s="3"/>
      <c r="E321" s="3">
        <v>1.5</v>
      </c>
      <c r="F321" s="3"/>
      <c r="G321" s="3"/>
      <c r="H321" s="3"/>
      <c r="I321" s="3"/>
      <c r="J321" s="3">
        <v>46</v>
      </c>
      <c r="K321" s="3">
        <v>4.4000000000000004</v>
      </c>
      <c r="L321" s="3"/>
      <c r="M321" s="3">
        <v>3</v>
      </c>
      <c r="N321" s="3"/>
      <c r="O321" s="3"/>
      <c r="P321" s="4"/>
      <c r="Q321" s="3"/>
      <c r="R321" s="3">
        <v>46</v>
      </c>
      <c r="S321" s="3">
        <v>5.2</v>
      </c>
      <c r="T321" s="3"/>
      <c r="U321" s="3">
        <v>1.6</v>
      </c>
      <c r="V321" s="3"/>
      <c r="W321" s="3"/>
    </row>
    <row r="322" spans="1:23" ht="12" customHeight="1" x14ac:dyDescent="0.25">
      <c r="A322" s="3"/>
      <c r="B322" s="3"/>
      <c r="C322" s="3">
        <v>4.9000000000000004</v>
      </c>
      <c r="D322" s="3"/>
      <c r="E322" s="3">
        <v>1.6</v>
      </c>
      <c r="F322" s="3"/>
      <c r="G322" s="3"/>
      <c r="H322" s="3"/>
      <c r="I322" s="3"/>
      <c r="J322" s="3"/>
      <c r="K322" s="3">
        <v>4.4000000000000004</v>
      </c>
      <c r="L322" s="3"/>
      <c r="M322" s="3">
        <v>3.2</v>
      </c>
      <c r="N322" s="3"/>
      <c r="O322" s="3"/>
      <c r="P322" s="4"/>
      <c r="Q322" s="3"/>
      <c r="R322" s="3"/>
      <c r="S322" s="3">
        <v>5.2</v>
      </c>
      <c r="T322" s="3"/>
      <c r="U322" s="3">
        <v>1.5</v>
      </c>
      <c r="V322" s="3"/>
      <c r="W322" s="3"/>
    </row>
    <row r="323" spans="1:23" ht="12" customHeight="1" x14ac:dyDescent="0.25">
      <c r="A323" s="3"/>
      <c r="B323" s="3"/>
      <c r="C323" s="3">
        <v>4.3</v>
      </c>
      <c r="D323" s="3"/>
      <c r="E323" s="3">
        <v>1.4</v>
      </c>
      <c r="F323" s="3"/>
      <c r="G323" s="3"/>
      <c r="H323" s="3"/>
      <c r="I323" s="3"/>
      <c r="J323" s="3"/>
      <c r="K323" s="3">
        <v>5.0999999999999996</v>
      </c>
      <c r="L323" s="3"/>
      <c r="M323" s="3">
        <v>1.8</v>
      </c>
      <c r="N323" s="3"/>
      <c r="O323" s="3"/>
      <c r="P323" s="4"/>
      <c r="Q323" s="3"/>
      <c r="R323" s="3"/>
      <c r="S323" s="3">
        <v>5</v>
      </c>
      <c r="T323" s="3"/>
      <c r="U323" s="3">
        <v>1.9</v>
      </c>
      <c r="V323" s="3"/>
      <c r="W323" s="3"/>
    </row>
    <row r="324" spans="1:23" ht="12" customHeight="1" x14ac:dyDescent="0.25">
      <c r="A324" s="3"/>
      <c r="B324" s="3"/>
      <c r="C324" s="3">
        <v>4.7</v>
      </c>
      <c r="D324" s="3"/>
      <c r="E324" s="3">
        <v>1.6</v>
      </c>
      <c r="F324" s="3"/>
      <c r="G324" s="3"/>
      <c r="H324" s="3"/>
      <c r="I324" s="3"/>
      <c r="J324" s="3"/>
      <c r="K324" s="3">
        <v>4.5999999999999996</v>
      </c>
      <c r="L324" s="3"/>
      <c r="M324" s="3">
        <v>2.7</v>
      </c>
      <c r="N324" s="3"/>
      <c r="O324" s="3"/>
      <c r="P324" s="4"/>
      <c r="Q324" s="3"/>
      <c r="R324" s="3"/>
      <c r="S324" s="3">
        <v>4.2</v>
      </c>
      <c r="T324" s="3"/>
      <c r="U324" s="3">
        <v>3.4</v>
      </c>
      <c r="V324" s="3"/>
      <c r="W324" s="3"/>
    </row>
    <row r="325" spans="1:23" ht="12" customHeight="1" x14ac:dyDescent="0.25">
      <c r="A325" s="3"/>
      <c r="B325" s="3"/>
      <c r="C325" s="3">
        <v>4.4000000000000004</v>
      </c>
      <c r="D325" s="3"/>
      <c r="E325" s="3">
        <v>2.4</v>
      </c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4"/>
      <c r="Q325" s="3"/>
      <c r="R325" s="3"/>
      <c r="S325" s="3">
        <v>5.4</v>
      </c>
      <c r="T325" s="3"/>
      <c r="U325" s="3">
        <v>1</v>
      </c>
      <c r="V325" s="3"/>
      <c r="W325" s="3"/>
    </row>
    <row r="326" spans="1:23" ht="12" customHeight="1" x14ac:dyDescent="0.25">
      <c r="A326" s="3"/>
      <c r="B326" s="3"/>
      <c r="C326" s="3">
        <v>4.7</v>
      </c>
      <c r="D326" s="3"/>
      <c r="E326" s="3">
        <v>1.4</v>
      </c>
      <c r="F326" s="3"/>
      <c r="G326" s="3"/>
      <c r="H326" s="3"/>
      <c r="I326" s="3"/>
      <c r="J326" s="3"/>
      <c r="K326" s="3">
        <v>5.0999999999999996</v>
      </c>
      <c r="L326" s="3"/>
      <c r="M326" s="3">
        <v>0.5</v>
      </c>
      <c r="N326" s="3"/>
      <c r="O326" s="3"/>
      <c r="P326" s="4"/>
      <c r="Q326" s="3"/>
      <c r="R326" s="3"/>
      <c r="S326" s="3">
        <v>5.3</v>
      </c>
      <c r="T326" s="3"/>
      <c r="U326" s="3">
        <v>1</v>
      </c>
      <c r="V326" s="3"/>
      <c r="W326" s="3"/>
    </row>
    <row r="327" spans="1:23" ht="12" customHeight="1" x14ac:dyDescent="0.25">
      <c r="A327" s="3"/>
      <c r="B327" s="3"/>
      <c r="C327" s="3">
        <v>4.9000000000000004</v>
      </c>
      <c r="D327" s="3">
        <f>AVERAGE(C321:C327)</f>
        <v>4.6857142857142859</v>
      </c>
      <c r="E327" s="3">
        <v>1.4</v>
      </c>
      <c r="F327" s="3">
        <f>AVERAGE(E321:E327)</f>
        <v>1.6142857142857143</v>
      </c>
      <c r="G327" s="3">
        <f>D327/F327</f>
        <v>2.9026548672566372</v>
      </c>
      <c r="H327" s="3"/>
      <c r="I327" s="3"/>
      <c r="J327" s="3"/>
      <c r="K327" s="3">
        <v>5.5</v>
      </c>
      <c r="L327" s="3">
        <f>AVERAGE(K321:K327)</f>
        <v>4.8500000000000005</v>
      </c>
      <c r="M327" s="3">
        <v>1.3</v>
      </c>
      <c r="N327" s="3">
        <f>AVERAGE(M321:M327)</f>
        <v>2.0833333333333335</v>
      </c>
      <c r="O327" s="3">
        <f>L327/N327</f>
        <v>2.3280000000000003</v>
      </c>
      <c r="P327" s="4"/>
      <c r="Q327" s="3"/>
      <c r="R327" s="3"/>
      <c r="S327" s="3">
        <v>4.8</v>
      </c>
      <c r="T327" s="3">
        <f>AVERAGE(S321:S327)</f>
        <v>5.0142857142857142</v>
      </c>
      <c r="U327" s="3">
        <v>1.7</v>
      </c>
      <c r="V327" s="3">
        <f>AVERAGE(U321:U327)</f>
        <v>1.7285714285714284</v>
      </c>
      <c r="W327" s="3">
        <f>T327/V327</f>
        <v>2.9008264462809921</v>
      </c>
    </row>
    <row r="328" spans="1:23" ht="12" customHeight="1" x14ac:dyDescent="0.25">
      <c r="A328" s="3"/>
      <c r="B328" s="3">
        <v>47</v>
      </c>
      <c r="C328" s="3"/>
      <c r="D328" s="3"/>
      <c r="E328" s="3"/>
      <c r="F328" s="3"/>
      <c r="G328" s="3"/>
      <c r="H328" s="3"/>
      <c r="I328" s="3"/>
      <c r="J328" s="3">
        <v>47</v>
      </c>
      <c r="K328" s="3">
        <v>4.5</v>
      </c>
      <c r="L328" s="3"/>
      <c r="M328" s="3">
        <v>2</v>
      </c>
      <c r="N328" s="3"/>
      <c r="O328" s="3"/>
      <c r="P328" s="4"/>
      <c r="Q328" s="3"/>
      <c r="R328" s="3">
        <v>47</v>
      </c>
      <c r="S328" s="3">
        <v>4.9000000000000004</v>
      </c>
      <c r="T328" s="3"/>
      <c r="U328" s="3">
        <v>1.8</v>
      </c>
      <c r="V328" s="3"/>
      <c r="W328" s="3"/>
    </row>
    <row r="329" spans="1:23" ht="12" customHeight="1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>
        <v>4.3</v>
      </c>
      <c r="L329" s="3"/>
      <c r="M329" s="3">
        <v>1.8</v>
      </c>
      <c r="N329" s="3"/>
      <c r="O329" s="3"/>
      <c r="P329" s="4"/>
      <c r="Q329" s="3"/>
      <c r="R329" s="3"/>
      <c r="S329" s="3">
        <v>5.3</v>
      </c>
      <c r="T329" s="3"/>
      <c r="U329" s="3">
        <v>2.2000000000000002</v>
      </c>
      <c r="V329" s="3"/>
      <c r="W329" s="3"/>
    </row>
    <row r="330" spans="1:23" ht="12" customHeight="1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>
        <v>5.2</v>
      </c>
      <c r="L330" s="3"/>
      <c r="M330" s="3">
        <v>1.4</v>
      </c>
      <c r="N330" s="3"/>
      <c r="O330" s="3"/>
      <c r="P330" s="4"/>
      <c r="Q330" s="3"/>
      <c r="R330" s="3"/>
      <c r="S330" s="3">
        <v>5.0999999999999996</v>
      </c>
      <c r="T330" s="3"/>
      <c r="U330" s="3">
        <v>3.3</v>
      </c>
      <c r="V330" s="3"/>
      <c r="W330" s="3"/>
    </row>
    <row r="331" spans="1:23" ht="12" customHeight="1" x14ac:dyDescent="0.25">
      <c r="A331" s="3"/>
      <c r="B331" s="3"/>
      <c r="C331" s="3">
        <v>5.2</v>
      </c>
      <c r="D331" s="3"/>
      <c r="E331" s="3">
        <v>2.4</v>
      </c>
      <c r="F331" s="3"/>
      <c r="G331" s="3"/>
      <c r="H331" s="3"/>
      <c r="I331" s="3"/>
      <c r="J331" s="3"/>
      <c r="K331" s="3">
        <v>4.5999999999999996</v>
      </c>
      <c r="L331" s="3"/>
      <c r="M331" s="3">
        <v>1.8</v>
      </c>
      <c r="N331" s="3"/>
      <c r="O331" s="3"/>
      <c r="P331" s="4"/>
      <c r="Q331" s="3"/>
      <c r="R331" s="3"/>
      <c r="S331" s="3">
        <v>5.9</v>
      </c>
      <c r="T331" s="3"/>
      <c r="U331" s="3">
        <v>0.8</v>
      </c>
      <c r="V331" s="3"/>
      <c r="W331" s="3"/>
    </row>
    <row r="332" spans="1:23" ht="12" customHeight="1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>
        <v>4.0999999999999996</v>
      </c>
      <c r="L332" s="3"/>
      <c r="M332" s="3">
        <v>3</v>
      </c>
      <c r="N332" s="3"/>
      <c r="O332" s="3"/>
      <c r="P332" s="4"/>
      <c r="Q332" s="3"/>
      <c r="R332" s="3"/>
      <c r="S332" s="3">
        <v>5.4</v>
      </c>
      <c r="T332" s="3"/>
      <c r="U332" s="3">
        <v>0.6</v>
      </c>
      <c r="V332" s="3"/>
      <c r="W332" s="3"/>
    </row>
    <row r="333" spans="1:23" ht="12" customHeight="1" x14ac:dyDescent="0.25">
      <c r="A333" s="3"/>
      <c r="B333" s="3"/>
      <c r="C333" s="3">
        <v>5.5</v>
      </c>
      <c r="D333" s="3"/>
      <c r="E333" s="3">
        <v>1.5</v>
      </c>
      <c r="F333" s="3"/>
      <c r="G333" s="3"/>
      <c r="H333" s="3"/>
      <c r="I333" s="3"/>
      <c r="J333" s="3"/>
      <c r="K333" s="3">
        <v>4.5</v>
      </c>
      <c r="L333" s="3"/>
      <c r="M333" s="3">
        <v>4.3</v>
      </c>
      <c r="N333" s="3"/>
      <c r="O333" s="3"/>
      <c r="P333" s="4"/>
      <c r="Q333" s="3"/>
      <c r="R333" s="3"/>
      <c r="S333" s="3">
        <v>5.6</v>
      </c>
      <c r="T333" s="3"/>
      <c r="U333" s="3">
        <v>0.4</v>
      </c>
      <c r="V333" s="3"/>
      <c r="W333" s="3"/>
    </row>
    <row r="334" spans="1:23" ht="12" customHeight="1" x14ac:dyDescent="0.25">
      <c r="A334" s="3"/>
      <c r="B334" s="3"/>
      <c r="C334" s="3"/>
      <c r="D334" s="3">
        <f>AVERAGE(C328:C334)</f>
        <v>5.35</v>
      </c>
      <c r="E334" s="3"/>
      <c r="F334" s="3">
        <f>AVERAGE(E328:E334)</f>
        <v>1.95</v>
      </c>
      <c r="G334" s="3">
        <f>D334/F334</f>
        <v>2.7435897435897436</v>
      </c>
      <c r="H334" s="3"/>
      <c r="I334" s="3"/>
      <c r="J334" s="3"/>
      <c r="K334" s="3">
        <v>4.4000000000000004</v>
      </c>
      <c r="L334" s="3">
        <f>AVERAGE(K328:K334)</f>
        <v>4.5142857142857142</v>
      </c>
      <c r="M334" s="3">
        <v>2.8</v>
      </c>
      <c r="N334" s="3">
        <f>AVERAGE(M328:M334)</f>
        <v>2.4428571428571431</v>
      </c>
      <c r="O334" s="3">
        <f>L334/N334</f>
        <v>1.8479532163742689</v>
      </c>
      <c r="P334" s="4"/>
      <c r="Q334" s="3"/>
      <c r="R334" s="3"/>
      <c r="S334" s="3">
        <v>4.8</v>
      </c>
      <c r="T334" s="3">
        <f>AVERAGE(S328:S334)</f>
        <v>5.2857142857142856</v>
      </c>
      <c r="U334" s="3">
        <v>0.8</v>
      </c>
      <c r="V334" s="3">
        <f>AVERAGE(U328:U334)</f>
        <v>1.4142857142857144</v>
      </c>
      <c r="W334" s="3">
        <f>T334/V334</f>
        <v>3.737373737373737</v>
      </c>
    </row>
    <row r="335" spans="1:23" ht="12" customHeight="1" x14ac:dyDescent="0.25">
      <c r="A335" s="3"/>
      <c r="B335" s="3">
        <v>48</v>
      </c>
      <c r="C335" s="3">
        <v>5</v>
      </c>
      <c r="D335" s="3"/>
      <c r="E335" s="3">
        <v>2.7</v>
      </c>
      <c r="F335" s="3"/>
      <c r="G335" s="3"/>
      <c r="H335" s="3"/>
      <c r="I335" s="3"/>
      <c r="J335" s="3">
        <v>48</v>
      </c>
      <c r="K335" s="3">
        <v>4.2</v>
      </c>
      <c r="L335" s="3"/>
      <c r="M335" s="3">
        <v>3.2</v>
      </c>
      <c r="N335" s="3"/>
      <c r="O335" s="3"/>
      <c r="P335" s="4"/>
      <c r="Q335" s="3"/>
      <c r="R335" s="3">
        <v>48</v>
      </c>
      <c r="S335" s="3">
        <v>4.5</v>
      </c>
      <c r="T335" s="3"/>
      <c r="U335" s="3">
        <v>1.8</v>
      </c>
      <c r="V335" s="3"/>
      <c r="W335" s="3"/>
    </row>
    <row r="336" spans="1:23" ht="12" customHeight="1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>
        <v>4.7</v>
      </c>
      <c r="L336" s="3"/>
      <c r="M336" s="3">
        <v>2.1</v>
      </c>
      <c r="N336" s="3"/>
      <c r="O336" s="3"/>
      <c r="P336" s="4"/>
      <c r="Q336" s="3"/>
      <c r="R336" s="3"/>
      <c r="S336" s="3">
        <v>4.8</v>
      </c>
      <c r="T336" s="3"/>
      <c r="U336" s="3">
        <v>2.2999999999999998</v>
      </c>
      <c r="V336" s="3"/>
      <c r="W336" s="3"/>
    </row>
    <row r="337" spans="1:23" ht="12" customHeight="1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4"/>
      <c r="Q337" s="3"/>
      <c r="R337" s="3"/>
      <c r="S337" s="3">
        <v>5.0999999999999996</v>
      </c>
      <c r="T337" s="3"/>
      <c r="U337" s="3">
        <v>2.2000000000000002</v>
      </c>
      <c r="V337" s="3"/>
      <c r="W337" s="3"/>
    </row>
    <row r="338" spans="1:23" ht="12" customHeight="1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4"/>
      <c r="Q338" s="3"/>
      <c r="R338" s="3"/>
      <c r="S338" s="3">
        <v>4.8</v>
      </c>
      <c r="T338" s="3"/>
      <c r="U338" s="3">
        <v>1.7</v>
      </c>
      <c r="V338" s="3"/>
      <c r="W338" s="3"/>
    </row>
    <row r="339" spans="1:23" ht="12" customHeight="1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>
        <v>4.4000000000000004</v>
      </c>
      <c r="L339" s="3"/>
      <c r="M339" s="3">
        <v>2.4</v>
      </c>
      <c r="N339" s="3"/>
      <c r="O339" s="3"/>
      <c r="P339" s="4"/>
      <c r="Q339" s="3"/>
      <c r="R339" s="3"/>
      <c r="S339" s="3">
        <v>4.8</v>
      </c>
      <c r="T339" s="3"/>
      <c r="U339" s="3">
        <v>1.1000000000000001</v>
      </c>
      <c r="V339" s="3"/>
      <c r="W339" s="3"/>
    </row>
    <row r="340" spans="1:23" ht="12" customHeight="1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4"/>
      <c r="Q340" s="3"/>
      <c r="R340" s="3"/>
      <c r="S340" s="3">
        <v>4.5999999999999996</v>
      </c>
      <c r="T340" s="3"/>
      <c r="U340" s="3">
        <v>1.4</v>
      </c>
      <c r="V340" s="3"/>
      <c r="W340" s="3"/>
    </row>
    <row r="341" spans="1:23" ht="12" customHeight="1" x14ac:dyDescent="0.25">
      <c r="A341" s="3"/>
      <c r="B341" s="3"/>
      <c r="C341" s="3">
        <v>4.5</v>
      </c>
      <c r="D341" s="3">
        <f>AVERAGE(C335:C341)</f>
        <v>4.75</v>
      </c>
      <c r="E341" s="3">
        <v>2</v>
      </c>
      <c r="F341" s="3">
        <f>AVERAGE(E335:E341)</f>
        <v>2.35</v>
      </c>
      <c r="G341" s="3">
        <f>D341/F341</f>
        <v>2.021276595744681</v>
      </c>
      <c r="H341" s="3"/>
      <c r="I341" s="3"/>
      <c r="J341" s="3"/>
      <c r="K341" s="3">
        <v>4.3</v>
      </c>
      <c r="L341" s="3">
        <f>AVERAGE(K335:K341)</f>
        <v>4.4000000000000004</v>
      </c>
      <c r="M341" s="3">
        <v>1.8</v>
      </c>
      <c r="N341" s="3">
        <f>AVERAGE(M335:M341)</f>
        <v>2.3750000000000004</v>
      </c>
      <c r="O341" s="3">
        <f>L341/N341</f>
        <v>1.8526315789473682</v>
      </c>
      <c r="P341" s="4"/>
      <c r="Q341" s="3"/>
      <c r="R341" s="3"/>
      <c r="S341" s="3">
        <v>5.0999999999999996</v>
      </c>
      <c r="T341" s="3">
        <f>AVERAGE(S335:S341)</f>
        <v>4.8142857142857149</v>
      </c>
      <c r="U341" s="3">
        <v>3.7</v>
      </c>
      <c r="V341" s="3">
        <f>AVERAGE(U335:U341)</f>
        <v>2.0285714285714285</v>
      </c>
      <c r="W341" s="3">
        <f>T341/V341</f>
        <v>2.3732394366197189</v>
      </c>
    </row>
    <row r="342" spans="1:23" ht="12" customHeight="1" x14ac:dyDescent="0.25">
      <c r="A342" s="3"/>
      <c r="B342" s="3">
        <v>49</v>
      </c>
      <c r="C342" s="3"/>
      <c r="D342" s="3"/>
      <c r="E342" s="3"/>
      <c r="F342" s="3"/>
      <c r="G342" s="3"/>
      <c r="H342" s="3"/>
      <c r="I342" s="3"/>
      <c r="J342" s="3">
        <v>49</v>
      </c>
      <c r="K342" s="3"/>
      <c r="L342" s="3"/>
      <c r="M342" s="3"/>
      <c r="N342" s="3"/>
      <c r="O342" s="3"/>
      <c r="P342" s="4"/>
      <c r="Q342" s="3"/>
      <c r="R342" s="3">
        <v>49</v>
      </c>
      <c r="S342" s="3">
        <v>5.3</v>
      </c>
      <c r="T342" s="3"/>
      <c r="U342" s="3">
        <v>1.3</v>
      </c>
      <c r="V342" s="3"/>
      <c r="W342" s="3"/>
    </row>
    <row r="343" spans="1:23" ht="12" customHeight="1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>
        <v>5.0999999999999996</v>
      </c>
      <c r="L343" s="3"/>
      <c r="M343" s="3">
        <v>1.6</v>
      </c>
      <c r="N343" s="3"/>
      <c r="O343" s="3"/>
      <c r="P343" s="4"/>
      <c r="Q343" s="3"/>
      <c r="R343" s="3"/>
      <c r="S343" s="3">
        <v>5.0999999999999996</v>
      </c>
      <c r="T343" s="3"/>
      <c r="U343" s="3">
        <v>1.6</v>
      </c>
      <c r="V343" s="3"/>
      <c r="W343" s="3"/>
    </row>
    <row r="344" spans="1:23" ht="12" customHeight="1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4"/>
      <c r="Q344" s="3"/>
      <c r="R344" s="3"/>
      <c r="S344" s="3"/>
      <c r="T344" s="3"/>
      <c r="U344" s="3"/>
      <c r="V344" s="3"/>
      <c r="W344" s="3"/>
    </row>
    <row r="345" spans="1:23" ht="12" customHeight="1" x14ac:dyDescent="0.25">
      <c r="A345" s="3"/>
      <c r="B345" s="3"/>
      <c r="C345" s="3">
        <v>4.5</v>
      </c>
      <c r="D345" s="3"/>
      <c r="E345" s="3">
        <v>1.9</v>
      </c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4"/>
      <c r="Q345" s="3"/>
      <c r="R345" s="3"/>
      <c r="S345" s="3"/>
      <c r="T345" s="3"/>
      <c r="U345" s="3"/>
      <c r="V345" s="3"/>
      <c r="W345" s="3"/>
    </row>
    <row r="346" spans="1:23" ht="12" customHeight="1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>
        <v>4.5999999999999996</v>
      </c>
      <c r="L346" s="3"/>
      <c r="M346" s="3">
        <v>2.6</v>
      </c>
      <c r="N346" s="3"/>
      <c r="O346" s="3"/>
      <c r="P346" s="4"/>
      <c r="Q346" s="3"/>
      <c r="R346" s="3"/>
      <c r="S346" s="3"/>
      <c r="T346" s="3"/>
      <c r="U346" s="3"/>
      <c r="V346" s="3"/>
      <c r="W346" s="3"/>
    </row>
    <row r="347" spans="1:23" ht="12" customHeight="1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>
        <v>5.0999999999999996</v>
      </c>
      <c r="L347" s="3"/>
      <c r="M347" s="3">
        <v>2.2999999999999998</v>
      </c>
      <c r="N347" s="3"/>
      <c r="O347" s="3"/>
      <c r="P347" s="4"/>
      <c r="Q347" s="3"/>
      <c r="R347" s="3"/>
      <c r="S347" s="3"/>
      <c r="T347" s="3"/>
      <c r="U347" s="3"/>
      <c r="V347" s="3"/>
      <c r="W347" s="3"/>
    </row>
    <row r="348" spans="1:23" ht="12" customHeight="1" x14ac:dyDescent="0.25">
      <c r="A348" s="3"/>
      <c r="B348" s="3"/>
      <c r="C348" s="3"/>
      <c r="D348" s="3">
        <f>AVERAGE(C342:C348)</f>
        <v>4.5</v>
      </c>
      <c r="E348" s="3"/>
      <c r="F348" s="3">
        <f>AVERAGE(E342:E348)</f>
        <v>1.9</v>
      </c>
      <c r="G348" s="3">
        <f>D348/F348</f>
        <v>2.3684210526315792</v>
      </c>
      <c r="H348" s="3"/>
      <c r="I348" s="3"/>
      <c r="J348" s="3"/>
      <c r="K348" s="3"/>
      <c r="L348" s="3">
        <f>AVERAGE(K342:K348)</f>
        <v>4.9333333333333327</v>
      </c>
      <c r="M348" s="3"/>
      <c r="N348" s="3">
        <f>AVERAGE(M342:M348)</f>
        <v>2.1666666666666665</v>
      </c>
      <c r="O348" s="3">
        <f>L348/N348</f>
        <v>2.2769230769230768</v>
      </c>
      <c r="P348" s="4"/>
      <c r="Q348" s="3"/>
      <c r="R348" s="3"/>
      <c r="S348" s="3"/>
      <c r="T348" s="3">
        <f>AVERAGE(S342:S348)</f>
        <v>5.1999999999999993</v>
      </c>
      <c r="U348" s="3"/>
      <c r="V348" s="3">
        <f>AVERAGE(U342:U348)</f>
        <v>1.4500000000000002</v>
      </c>
      <c r="W348" s="3">
        <f>T348/V348</f>
        <v>3.5862068965517233</v>
      </c>
    </row>
    <row r="349" spans="1:23" ht="12" customHeight="1" x14ac:dyDescent="0.25">
      <c r="A349" s="3"/>
      <c r="B349" s="3">
        <v>50</v>
      </c>
      <c r="C349" s="3">
        <v>4.5999999999999996</v>
      </c>
      <c r="D349" s="3"/>
      <c r="E349" s="3">
        <v>2.2999999999999998</v>
      </c>
      <c r="F349" s="3"/>
      <c r="G349" s="3"/>
      <c r="H349" s="3"/>
      <c r="I349" s="3"/>
      <c r="J349" s="3">
        <v>50</v>
      </c>
      <c r="K349" s="3">
        <v>4.0999999999999996</v>
      </c>
      <c r="L349" s="3"/>
      <c r="M349" s="3">
        <v>4.9000000000000004</v>
      </c>
      <c r="N349" s="3"/>
      <c r="O349" s="3"/>
      <c r="P349" s="4"/>
      <c r="Q349" s="3"/>
      <c r="R349" s="3">
        <v>50</v>
      </c>
      <c r="S349" s="3"/>
      <c r="T349" s="3"/>
      <c r="U349" s="3"/>
      <c r="V349" s="3"/>
      <c r="W349" s="3"/>
    </row>
    <row r="350" spans="1:23" ht="12" customHeight="1" x14ac:dyDescent="0.25">
      <c r="A350" s="3"/>
      <c r="B350" s="3"/>
      <c r="C350" s="3">
        <v>4.5999999999999996</v>
      </c>
      <c r="D350" s="3"/>
      <c r="E350" s="3">
        <v>1.2</v>
      </c>
      <c r="F350" s="3"/>
      <c r="G350" s="3"/>
      <c r="H350" s="3"/>
      <c r="I350" s="3"/>
      <c r="J350" s="3"/>
      <c r="K350" s="3">
        <v>4.9000000000000004</v>
      </c>
      <c r="L350" s="3"/>
      <c r="M350" s="3">
        <v>0.9</v>
      </c>
      <c r="N350" s="3"/>
      <c r="O350" s="3"/>
      <c r="P350" s="4"/>
      <c r="Q350" s="3"/>
      <c r="R350" s="3"/>
      <c r="S350" s="3"/>
      <c r="T350" s="3"/>
      <c r="U350" s="3"/>
      <c r="V350" s="3"/>
      <c r="W350" s="3"/>
    </row>
    <row r="351" spans="1:23" ht="12" customHeight="1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>
        <v>4.3</v>
      </c>
      <c r="L351" s="3"/>
      <c r="M351" s="3">
        <v>3</v>
      </c>
      <c r="N351" s="3"/>
      <c r="O351" s="3"/>
      <c r="P351" s="4"/>
      <c r="Q351" s="3"/>
      <c r="R351" s="3"/>
      <c r="S351" s="3"/>
      <c r="T351" s="3"/>
      <c r="U351" s="3"/>
      <c r="V351" s="3"/>
      <c r="W351" s="3"/>
    </row>
    <row r="352" spans="1:23" ht="12" customHeight="1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>
        <v>4.7</v>
      </c>
      <c r="L352" s="3"/>
      <c r="M352" s="3">
        <v>1.2</v>
      </c>
      <c r="N352" s="3"/>
      <c r="O352" s="3"/>
      <c r="P352" s="4"/>
      <c r="Q352" s="3"/>
      <c r="R352" s="3"/>
      <c r="S352" s="3"/>
      <c r="T352" s="3"/>
      <c r="U352" s="3"/>
      <c r="V352" s="3"/>
      <c r="W352" s="3"/>
    </row>
    <row r="353" spans="1:23" ht="12" customHeight="1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>
        <v>4.8</v>
      </c>
      <c r="L353" s="3"/>
      <c r="M353" s="3">
        <v>2.5</v>
      </c>
      <c r="N353" s="3"/>
      <c r="O353" s="3"/>
      <c r="P353" s="4"/>
      <c r="Q353" s="3"/>
      <c r="R353" s="3"/>
      <c r="S353" s="3"/>
      <c r="T353" s="3"/>
      <c r="U353" s="3"/>
      <c r="V353" s="3"/>
      <c r="W353" s="3"/>
    </row>
    <row r="354" spans="1:23" ht="12" customHeight="1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>
        <v>4.4000000000000004</v>
      </c>
      <c r="L354" s="3"/>
      <c r="M354" s="3">
        <v>3.1</v>
      </c>
      <c r="N354" s="3"/>
      <c r="O354" s="3"/>
      <c r="P354" s="4"/>
      <c r="Q354" s="3"/>
      <c r="R354" s="3"/>
      <c r="S354" s="3"/>
      <c r="T354" s="3"/>
      <c r="U354" s="3"/>
      <c r="V354" s="3"/>
      <c r="W354" s="3"/>
    </row>
    <row r="355" spans="1:23" ht="12" customHeight="1" x14ac:dyDescent="0.25">
      <c r="A355" s="3"/>
      <c r="B355" s="3"/>
      <c r="C355" s="3">
        <v>4.3</v>
      </c>
      <c r="D355" s="3">
        <f>AVERAGE(C349:C355)</f>
        <v>4.5</v>
      </c>
      <c r="E355" s="3">
        <v>2.5</v>
      </c>
      <c r="F355" s="3">
        <f>AVERAGE(E349:E355)</f>
        <v>2</v>
      </c>
      <c r="G355" s="3">
        <f>D355/F355</f>
        <v>2.25</v>
      </c>
      <c r="H355" s="3"/>
      <c r="I355" s="3"/>
      <c r="J355" s="3"/>
      <c r="K355" s="3">
        <v>4.8</v>
      </c>
      <c r="L355" s="3">
        <f>AVERAGE(K349:K355)</f>
        <v>4.5714285714285712</v>
      </c>
      <c r="M355" s="3">
        <v>0.7</v>
      </c>
      <c r="N355" s="3">
        <f>AVERAGE(M349:M355)</f>
        <v>2.3285714285714287</v>
      </c>
      <c r="O355" s="3">
        <f>L355/N355</f>
        <v>1.9631901840490795</v>
      </c>
      <c r="P355" s="4"/>
      <c r="Q355" s="3"/>
      <c r="R355" s="3"/>
      <c r="S355" s="3"/>
      <c r="T355" s="3"/>
      <c r="U355" s="3"/>
      <c r="V355" s="3"/>
      <c r="W355" s="3"/>
    </row>
    <row r="356" spans="1:23" ht="12" customHeight="1" x14ac:dyDescent="0.25">
      <c r="A356" s="3"/>
      <c r="B356" s="3">
        <v>51</v>
      </c>
      <c r="C356" s="3"/>
      <c r="D356" s="3"/>
      <c r="E356" s="3"/>
      <c r="F356" s="3"/>
      <c r="G356" s="3"/>
      <c r="H356" s="3"/>
      <c r="I356" s="3"/>
      <c r="J356" s="3">
        <v>51</v>
      </c>
      <c r="K356" s="3"/>
      <c r="L356" s="3"/>
      <c r="M356" s="3"/>
      <c r="N356" s="3"/>
      <c r="O356" s="3"/>
      <c r="P356" s="4"/>
      <c r="Q356" s="3"/>
      <c r="R356" s="3">
        <v>51</v>
      </c>
      <c r="S356" s="3"/>
      <c r="T356" s="3"/>
      <c r="U356" s="3"/>
      <c r="V356" s="3"/>
      <c r="W356" s="3"/>
    </row>
    <row r="357" spans="1:23" ht="12" customHeight="1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>
        <v>4.3</v>
      </c>
      <c r="L357" s="3"/>
      <c r="M357" s="3">
        <v>2.5</v>
      </c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1:23" ht="12" customHeight="1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1:23" ht="12" customHeight="1" x14ac:dyDescent="0.25">
      <c r="A359" s="3"/>
      <c r="B359" s="3"/>
      <c r="C359" s="3">
        <v>5.2</v>
      </c>
      <c r="D359" s="3"/>
      <c r="E359" s="3">
        <v>0.8</v>
      </c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1:23" ht="12" customHeight="1" x14ac:dyDescent="0.25">
      <c r="A360" s="3"/>
      <c r="B360" s="3"/>
      <c r="C360" s="3">
        <v>4.8</v>
      </c>
      <c r="D360" s="3"/>
      <c r="E360" s="3">
        <v>1.1000000000000001</v>
      </c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1:23" ht="12" customHeight="1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1:23" ht="12" customHeight="1" x14ac:dyDescent="0.25">
      <c r="A362" s="3"/>
      <c r="B362" s="3"/>
      <c r="C362" s="3">
        <v>4.5</v>
      </c>
      <c r="D362" s="3">
        <f>AVERAGE(C356:C362)</f>
        <v>4.833333333333333</v>
      </c>
      <c r="E362" s="3">
        <v>1.4</v>
      </c>
      <c r="F362" s="3">
        <f>AVERAGE(E356:E362)</f>
        <v>1.0999999999999999</v>
      </c>
      <c r="G362" s="3">
        <f>D362/F362</f>
        <v>4.3939393939393945</v>
      </c>
      <c r="H362" s="3"/>
      <c r="I362" s="3"/>
      <c r="J362" s="3"/>
      <c r="K362" s="3">
        <v>4.5</v>
      </c>
      <c r="L362" s="3">
        <f>AVERAGE(K356:K362)</f>
        <v>4.4000000000000004</v>
      </c>
      <c r="M362" s="3">
        <v>1.5</v>
      </c>
      <c r="N362" s="3">
        <f>AVERAGE(M356:M362)</f>
        <v>2</v>
      </c>
      <c r="O362" s="3">
        <f>L362/N362</f>
        <v>2.2000000000000002</v>
      </c>
      <c r="P362" s="3"/>
      <c r="Q362" s="3"/>
      <c r="R362" s="3"/>
      <c r="S362" s="3"/>
      <c r="T362" s="3"/>
      <c r="U362" s="3"/>
      <c r="V362" s="3"/>
      <c r="W362" s="3"/>
    </row>
    <row r="363" spans="1:23" ht="12" customHeight="1" x14ac:dyDescent="0.25">
      <c r="A363" s="3"/>
      <c r="B363" s="3">
        <v>52</v>
      </c>
      <c r="C363" s="3">
        <v>4.9000000000000004</v>
      </c>
      <c r="D363" s="3"/>
      <c r="E363" s="3">
        <v>1</v>
      </c>
      <c r="F363" s="3"/>
      <c r="G363" s="3"/>
      <c r="H363" s="3"/>
      <c r="I363" s="3"/>
      <c r="J363" s="3">
        <v>52</v>
      </c>
      <c r="K363" s="3">
        <v>5.2</v>
      </c>
      <c r="L363" s="3"/>
      <c r="M363" s="3">
        <v>0.9</v>
      </c>
      <c r="N363" s="3"/>
      <c r="O363" s="3"/>
      <c r="P363" s="3"/>
      <c r="Q363" s="3"/>
      <c r="R363" s="3">
        <v>52</v>
      </c>
      <c r="S363" s="3"/>
      <c r="T363" s="3"/>
      <c r="U363" s="3"/>
      <c r="V363" s="3"/>
      <c r="W363" s="3"/>
    </row>
    <row r="364" spans="1:23" ht="12" customHeight="1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>
        <v>4.9000000000000004</v>
      </c>
      <c r="L364" s="3"/>
      <c r="M364" s="3">
        <v>1.5</v>
      </c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1:23" ht="12" customHeight="1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>
        <v>4.5</v>
      </c>
      <c r="L365" s="3"/>
      <c r="M365" s="3">
        <v>3.1</v>
      </c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1:23" ht="12" customHeight="1" x14ac:dyDescent="0.25">
      <c r="A366" s="3"/>
      <c r="B366" s="3"/>
      <c r="C366" s="3">
        <v>5</v>
      </c>
      <c r="D366" s="3"/>
      <c r="E366" s="3">
        <v>0.5</v>
      </c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1:23" ht="12" customHeight="1" x14ac:dyDescent="0.25">
      <c r="A367" s="3"/>
      <c r="B367" s="3"/>
      <c r="C367" s="3">
        <v>5</v>
      </c>
      <c r="D367" s="3"/>
      <c r="E367" s="3">
        <v>0.7</v>
      </c>
      <c r="F367" s="3"/>
      <c r="G367" s="3"/>
      <c r="H367" s="3"/>
      <c r="I367" s="3"/>
      <c r="J367" s="3"/>
      <c r="K367" s="3">
        <v>5.3</v>
      </c>
      <c r="L367" s="3"/>
      <c r="M367" s="3">
        <v>1.7</v>
      </c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1:23" ht="12" customHeight="1" x14ac:dyDescent="0.25">
      <c r="A368" s="3"/>
      <c r="B368" s="3"/>
      <c r="C368" s="3">
        <v>4.8</v>
      </c>
      <c r="D368" s="3"/>
      <c r="E368" s="3">
        <v>0.9</v>
      </c>
      <c r="F368" s="3"/>
      <c r="G368" s="3"/>
      <c r="H368" s="3"/>
      <c r="I368" s="3"/>
      <c r="J368" s="3"/>
      <c r="K368" s="3">
        <v>4.2</v>
      </c>
      <c r="L368" s="3"/>
      <c r="M368" s="3">
        <v>1.6</v>
      </c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1:23" ht="12" customHeight="1" x14ac:dyDescent="0.25">
      <c r="A369" s="3"/>
      <c r="B369" s="3"/>
      <c r="C369" s="3">
        <v>4.9000000000000004</v>
      </c>
      <c r="D369" s="3">
        <f>AVERAGE(C363:C369)</f>
        <v>4.92</v>
      </c>
      <c r="E369" s="3">
        <v>1.4</v>
      </c>
      <c r="F369" s="3">
        <f>AVERAGE(E363:E369)</f>
        <v>0.9</v>
      </c>
      <c r="G369" s="3">
        <f>D369/F369</f>
        <v>5.4666666666666668</v>
      </c>
      <c r="H369" s="3"/>
      <c r="I369" s="3"/>
      <c r="J369" s="3"/>
      <c r="K369" s="3">
        <v>5</v>
      </c>
      <c r="L369" s="3">
        <f>AVERAGE(K363:K369)</f>
        <v>4.8500000000000005</v>
      </c>
      <c r="M369" s="3">
        <v>2</v>
      </c>
      <c r="N369" s="3">
        <f>AVERAGE(M363:M369)</f>
        <v>1.8</v>
      </c>
      <c r="O369" s="3">
        <f>L369/N369</f>
        <v>2.6944444444444446</v>
      </c>
      <c r="P369" s="3"/>
      <c r="Q369" s="3"/>
      <c r="R369" s="3"/>
      <c r="S369" s="3"/>
      <c r="T369" s="3"/>
      <c r="U369" s="3"/>
      <c r="V369" s="3"/>
      <c r="W369" s="3"/>
    </row>
    <row r="370" spans="1:23" ht="12" customHeight="1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4"/>
    </row>
    <row r="371" spans="1:23" s="7" customFormat="1" ht="12" customHeight="1" x14ac:dyDescent="0.25">
      <c r="A371" s="5" t="s">
        <v>12</v>
      </c>
      <c r="B371" s="5"/>
      <c r="C371" s="5"/>
      <c r="D371" s="6">
        <f>AVERAGE(D12:D369)</f>
        <v>4.6534615384615385</v>
      </c>
      <c r="E371" s="6"/>
      <c r="F371" s="6">
        <f>AVERAGE(F12:F369)</f>
        <v>2.8245494505494508</v>
      </c>
      <c r="G371" s="6">
        <f>D371/F371</f>
        <v>1.6475057774457853</v>
      </c>
      <c r="H371" s="6"/>
      <c r="I371" s="6"/>
      <c r="J371" s="6"/>
      <c r="K371" s="6"/>
      <c r="L371" s="6">
        <f>AVERAGE(L12:L369)</f>
        <v>4.6773672161172168</v>
      </c>
      <c r="M371" s="6"/>
      <c r="N371" s="6">
        <f>AVERAGE(N12:N369)</f>
        <v>2.3202875112309069</v>
      </c>
      <c r="O371" s="6">
        <f>L371/N371</f>
        <v>2.0158567390796689</v>
      </c>
      <c r="P371" s="6"/>
      <c r="Q371" s="6"/>
      <c r="R371" s="6"/>
      <c r="S371" s="6"/>
      <c r="T371" s="6">
        <f>AVERAGE(T12:T369)</f>
        <v>5.2357871720116611</v>
      </c>
      <c r="U371" s="6"/>
      <c r="V371" s="6">
        <f>AVERAGE(V12:V369)</f>
        <v>1.6384159378036929</v>
      </c>
      <c r="W371" s="6">
        <f>T371/V371</f>
        <v>3.1956397952465401</v>
      </c>
    </row>
    <row r="372" spans="1:23" s="7" customFormat="1" ht="12" customHeight="1" x14ac:dyDescent="0.25">
      <c r="A372" s="5" t="s">
        <v>13</v>
      </c>
      <c r="B372" s="5"/>
      <c r="C372" s="5"/>
      <c r="D372" s="6">
        <f>STDEV(D12:D369)</f>
        <v>0.3784788524403459</v>
      </c>
      <c r="E372" s="6"/>
      <c r="F372" s="6">
        <f>STDEV(F12:F369)</f>
        <v>1.4342802823604341</v>
      </c>
      <c r="G372" s="6"/>
      <c r="H372" s="6"/>
      <c r="I372" s="6"/>
      <c r="J372" s="6"/>
      <c r="K372" s="6"/>
      <c r="L372" s="6">
        <f>STDEV(L12:L369)</f>
        <v>0.19472719821541792</v>
      </c>
      <c r="M372" s="6"/>
      <c r="N372" s="6">
        <f>STDEV(N12:N369)</f>
        <v>0.66802409122803352</v>
      </c>
      <c r="O372" s="6"/>
      <c r="P372" s="6"/>
      <c r="Q372" s="6"/>
      <c r="R372" s="6"/>
      <c r="S372" s="6"/>
      <c r="T372" s="6">
        <f>STDEV(T12:T369)</f>
        <v>0.62163480317980835</v>
      </c>
      <c r="U372" s="6"/>
      <c r="V372" s="6">
        <f>STDEV(V12:V369)</f>
        <v>0.64869176073941426</v>
      </c>
      <c r="W372" s="8"/>
    </row>
    <row r="373" spans="1:23" ht="12" customHeight="1" x14ac:dyDescent="0.25">
      <c r="A373" s="3"/>
      <c r="B373" s="3"/>
      <c r="C373" s="3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</row>
    <row r="374" spans="1:23" s="7" customFormat="1" ht="12" customHeight="1" x14ac:dyDescent="0.25">
      <c r="A374" s="5" t="s">
        <v>15</v>
      </c>
      <c r="B374" s="5"/>
      <c r="C374" s="5"/>
      <c r="D374" s="6">
        <f>MIN(D3:D369)</f>
        <v>3.7857142857142856</v>
      </c>
      <c r="E374" s="6"/>
      <c r="F374" s="6">
        <f>MIN(F3:F369)</f>
        <v>0.87142857142857133</v>
      </c>
      <c r="G374" s="6">
        <f>MIN(G3:G369)</f>
        <v>0.51960784313725494</v>
      </c>
      <c r="H374" s="6"/>
      <c r="I374" s="6"/>
      <c r="J374" s="6"/>
      <c r="K374" s="6"/>
      <c r="L374" s="6">
        <f>MIN(L12:L369)</f>
        <v>4.26</v>
      </c>
      <c r="M374" s="6"/>
      <c r="N374" s="6">
        <f>MIN(N12:N369)</f>
        <v>0.92499999999999993</v>
      </c>
      <c r="O374" s="6">
        <f>MIN(O12:O369)</f>
        <v>1.1559139784946235</v>
      </c>
      <c r="P374" s="6"/>
      <c r="Q374" s="6"/>
      <c r="R374" s="6"/>
      <c r="S374" s="6"/>
      <c r="T374" s="6">
        <f>MIN(T12:T369)</f>
        <v>4.1571428571428575</v>
      </c>
      <c r="U374" s="6"/>
      <c r="V374" s="6">
        <f>MIN(V12:V369)</f>
        <v>0.4</v>
      </c>
      <c r="W374" s="6">
        <f>MIN(W12:W369)</f>
        <v>1.1367187500000002</v>
      </c>
    </row>
    <row r="375" spans="1:23" s="7" customFormat="1" ht="12" customHeight="1" x14ac:dyDescent="0.25">
      <c r="A375" s="5" t="s">
        <v>14</v>
      </c>
      <c r="B375" s="5"/>
      <c r="C375" s="5"/>
      <c r="D375" s="6">
        <f>MAX(D12:D369)</f>
        <v>5.35</v>
      </c>
      <c r="E375" s="6"/>
      <c r="F375" s="6">
        <f>MAX(F12:F369)</f>
        <v>7.2857142857142856</v>
      </c>
      <c r="G375" s="6">
        <f>MAX(G12:G369)</f>
        <v>5.9672131147540997</v>
      </c>
      <c r="H375" s="6"/>
      <c r="I375" s="6"/>
      <c r="J375" s="6"/>
      <c r="K375" s="6"/>
      <c r="L375" s="6">
        <f>MAX(L12:L369)</f>
        <v>5.25</v>
      </c>
      <c r="M375" s="6"/>
      <c r="N375" s="6">
        <f>MAX(N12:N369)</f>
        <v>4.4000000000000004</v>
      </c>
      <c r="O375" s="6">
        <f>MAX(O12:O369)</f>
        <v>5.3783783783783781</v>
      </c>
      <c r="P375" s="6"/>
      <c r="Q375" s="6"/>
      <c r="R375" s="6"/>
      <c r="S375" s="6"/>
      <c r="T375" s="6">
        <f>MAX(T12:T369)</f>
        <v>7.65</v>
      </c>
      <c r="U375" s="6"/>
      <c r="V375" s="6">
        <f>MAX(V12:V369)</f>
        <v>3.657142857142857</v>
      </c>
      <c r="W375" s="6">
        <f>MAX(W12:W369)</f>
        <v>17.2</v>
      </c>
    </row>
    <row r="376" spans="1:23" ht="12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O376" s="2"/>
      <c r="P376" s="2"/>
      <c r="Q376" s="2"/>
      <c r="R376" s="2"/>
      <c r="S376" s="2"/>
      <c r="T376" s="2"/>
      <c r="U376" s="2"/>
    </row>
    <row r="377" spans="1:23" ht="12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O377" s="2"/>
      <c r="P377" s="2"/>
      <c r="Q377" s="2"/>
      <c r="R377" s="2"/>
      <c r="S377" s="2"/>
      <c r="T377" s="2"/>
      <c r="U377" s="2"/>
      <c r="W377" s="2"/>
    </row>
    <row r="378" spans="1:23" ht="12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O378" s="2"/>
      <c r="P378" s="2"/>
      <c r="Q378" s="2"/>
      <c r="R378" s="2"/>
      <c r="S378" s="2"/>
      <c r="T378" s="2"/>
      <c r="U378" s="2"/>
    </row>
    <row r="379" spans="1:23" ht="12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O379" s="2"/>
      <c r="P379" s="2"/>
      <c r="Q379" s="2"/>
      <c r="R379" s="2"/>
      <c r="S379" s="2"/>
      <c r="T379" s="2"/>
      <c r="U379" s="2"/>
      <c r="W379" s="2"/>
    </row>
    <row r="380" spans="1:23" ht="12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O380" s="2"/>
      <c r="P380" s="2"/>
      <c r="Q380" s="2"/>
      <c r="R380" s="2"/>
      <c r="S380" s="2"/>
      <c r="T380" s="2"/>
      <c r="U380" s="2"/>
    </row>
    <row r="381" spans="1:23" ht="12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O381" s="2"/>
      <c r="P381" s="2"/>
      <c r="Q381" s="2"/>
      <c r="R381" s="2"/>
      <c r="S381" s="2"/>
      <c r="T381" s="2"/>
      <c r="U381" s="2"/>
      <c r="W381" s="2"/>
    </row>
    <row r="382" spans="1:23" ht="12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O382" s="2"/>
      <c r="P382" s="2"/>
      <c r="Q382" s="2"/>
      <c r="R382" s="2"/>
      <c r="S382" s="2"/>
      <c r="T382" s="2"/>
      <c r="U382" s="2"/>
    </row>
    <row r="383" spans="1:23" ht="12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Q383" s="2"/>
      <c r="R383" s="2"/>
      <c r="S383" s="2"/>
      <c r="T383" s="2"/>
      <c r="U383" s="2"/>
    </row>
    <row r="384" spans="1:23" ht="12" customHeight="1" x14ac:dyDescent="0.25">
      <c r="A384" s="2"/>
      <c r="B384" s="2"/>
      <c r="C384" s="2"/>
      <c r="E384" s="10"/>
      <c r="G384" s="2"/>
      <c r="H384" s="10"/>
      <c r="I384" s="10"/>
      <c r="J384" s="10"/>
      <c r="K384" s="2"/>
      <c r="L384" s="2"/>
      <c r="M384" s="2"/>
      <c r="Q384" s="2"/>
      <c r="R384" s="2"/>
      <c r="S384" s="2"/>
      <c r="T384" s="2"/>
      <c r="U384" s="2"/>
    </row>
    <row r="385" spans="1:21" ht="12" customHeight="1" x14ac:dyDescent="0.25">
      <c r="A385" s="10"/>
      <c r="B385" s="2"/>
      <c r="C385" s="10"/>
      <c r="E385" s="10"/>
      <c r="G385" s="10"/>
      <c r="H385" s="10"/>
      <c r="I385" s="10"/>
      <c r="J385" s="10"/>
      <c r="K385" s="2"/>
      <c r="L385" s="2"/>
      <c r="M385" s="2"/>
      <c r="Q385" s="2"/>
      <c r="R385" s="2"/>
      <c r="S385" s="2"/>
      <c r="T385" s="2"/>
      <c r="U385" s="2"/>
    </row>
    <row r="386" spans="1:21" ht="12" customHeight="1" x14ac:dyDescent="0.25">
      <c r="A386" s="11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Q386" s="2"/>
      <c r="R386" s="2"/>
      <c r="S386" s="2"/>
      <c r="T386" s="2"/>
      <c r="U386" s="2"/>
    </row>
    <row r="387" spans="1:21" ht="12" customHeight="1" x14ac:dyDescent="0.25">
      <c r="A387" s="11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Q387" s="2"/>
      <c r="R387" s="2"/>
      <c r="S387" s="2"/>
      <c r="T387" s="2"/>
      <c r="U387" s="2"/>
    </row>
    <row r="388" spans="1:21" ht="12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Q388" s="2"/>
      <c r="R388" s="2"/>
      <c r="S388" s="2"/>
      <c r="T388" s="2"/>
      <c r="U388" s="2"/>
    </row>
    <row r="389" spans="1:21" ht="12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Q389" s="2"/>
      <c r="R389" s="2"/>
      <c r="S389" s="2"/>
      <c r="T389" s="2"/>
      <c r="U389" s="2"/>
    </row>
    <row r="390" spans="1:21" ht="12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Q390" s="2"/>
      <c r="R390" s="2"/>
      <c r="S390" s="2"/>
      <c r="T390" s="2"/>
      <c r="U390" s="2"/>
    </row>
    <row r="391" spans="1:21" ht="12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Q391" s="2"/>
      <c r="R391" s="2"/>
      <c r="S391" s="2"/>
      <c r="T391" s="2"/>
      <c r="U391" s="2"/>
    </row>
    <row r="392" spans="1:21" ht="12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Q392" s="2"/>
      <c r="R392" s="2"/>
      <c r="S392" s="2"/>
      <c r="T392" s="2"/>
      <c r="U392" s="2"/>
    </row>
    <row r="393" spans="1:21" ht="12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Q393" s="2"/>
      <c r="R393" s="2"/>
      <c r="S393" s="2"/>
      <c r="T393" s="2"/>
      <c r="U393" s="2"/>
    </row>
    <row r="394" spans="1:21" ht="12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Q394" s="2"/>
      <c r="R394" s="2"/>
      <c r="S394" s="2"/>
      <c r="T394" s="2"/>
      <c r="U394" s="2"/>
    </row>
    <row r="395" spans="1:21" ht="12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Q395" s="2"/>
      <c r="R395" s="2"/>
      <c r="S395" s="2"/>
      <c r="T395" s="2"/>
      <c r="U395" s="2"/>
    </row>
    <row r="396" spans="1:21" ht="12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Q396" s="2"/>
      <c r="R396" s="2"/>
      <c r="S396" s="2"/>
      <c r="T396" s="2"/>
      <c r="U396" s="2"/>
    </row>
    <row r="397" spans="1:21" ht="12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Q397" s="2"/>
      <c r="R397" s="2"/>
      <c r="S397" s="2"/>
      <c r="T397" s="2"/>
      <c r="U397" s="2"/>
    </row>
    <row r="398" spans="1:21" ht="12" customHeight="1" x14ac:dyDescent="0.25">
      <c r="C398" s="2"/>
      <c r="D398" s="10"/>
      <c r="E398" s="2"/>
      <c r="F398" s="10"/>
      <c r="G398" s="2"/>
      <c r="H398" s="2"/>
      <c r="I398" s="2"/>
      <c r="J398" s="2"/>
      <c r="K398" s="2"/>
      <c r="L398" s="2"/>
      <c r="M398" s="2"/>
      <c r="Q398" s="2"/>
      <c r="R398" s="2"/>
      <c r="S398" s="2"/>
      <c r="T398" s="2"/>
      <c r="U398" s="2"/>
    </row>
    <row r="399" spans="1:21" ht="12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Q399" s="2"/>
      <c r="R399" s="2"/>
      <c r="S399" s="2"/>
      <c r="T399" s="2"/>
      <c r="U399" s="2"/>
    </row>
    <row r="400" spans="1:21" ht="12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Q400" s="2"/>
      <c r="R400" s="2"/>
      <c r="S400" s="2"/>
      <c r="T400" s="2"/>
      <c r="U400" s="2"/>
    </row>
    <row r="401" spans="1:21" ht="12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Q401" s="2"/>
      <c r="R401" s="2"/>
      <c r="S401" s="2"/>
      <c r="T401" s="2"/>
      <c r="U401" s="2"/>
    </row>
    <row r="402" spans="1:21" ht="12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Q402" s="2"/>
      <c r="R402" s="2"/>
      <c r="S402" s="2"/>
      <c r="T402" s="2"/>
      <c r="U402" s="2"/>
    </row>
    <row r="403" spans="1:21" ht="12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Q403" s="2"/>
      <c r="R403" s="2"/>
      <c r="S403" s="2"/>
      <c r="T403" s="2"/>
      <c r="U403" s="2"/>
    </row>
    <row r="404" spans="1:21" ht="12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Q404" s="2"/>
      <c r="R404" s="2"/>
      <c r="S404" s="2"/>
      <c r="T404" s="2"/>
      <c r="U404" s="2"/>
    </row>
    <row r="405" spans="1:21" ht="12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Q405" s="2"/>
      <c r="R405" s="2"/>
      <c r="S405" s="2"/>
      <c r="T405" s="2"/>
      <c r="U405" s="2"/>
    </row>
    <row r="406" spans="1:21" ht="12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Q406" s="2"/>
      <c r="R406" s="2"/>
      <c r="S406" s="2"/>
      <c r="T406" s="2"/>
      <c r="U406" s="2"/>
    </row>
    <row r="407" spans="1:21" ht="12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Q407" s="2"/>
      <c r="R407" s="2"/>
      <c r="S407" s="2"/>
      <c r="T407" s="2"/>
      <c r="U407" s="2"/>
    </row>
    <row r="408" spans="1:21" ht="12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Q408" s="2"/>
      <c r="R408" s="2"/>
      <c r="S408" s="2"/>
      <c r="T408" s="2"/>
      <c r="U408" s="2"/>
    </row>
    <row r="409" spans="1:21" ht="12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Q409" s="2"/>
      <c r="R409" s="2"/>
      <c r="S409" s="2"/>
      <c r="T409" s="2"/>
      <c r="U409" s="2"/>
    </row>
    <row r="410" spans="1:21" ht="12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Q410" s="2"/>
      <c r="R410" s="2"/>
      <c r="S410" s="2"/>
      <c r="T410" s="2"/>
      <c r="U410" s="2"/>
    </row>
    <row r="411" spans="1:21" ht="12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Q411" s="2"/>
      <c r="R411" s="2"/>
      <c r="S411" s="2"/>
      <c r="T411" s="2"/>
      <c r="U411" s="2"/>
    </row>
    <row r="412" spans="1:21" ht="12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Q412" s="2"/>
      <c r="R412" s="2"/>
      <c r="S412" s="2"/>
      <c r="T412" s="2"/>
      <c r="U412" s="2"/>
    </row>
    <row r="413" spans="1:21" ht="12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Q413" s="2"/>
      <c r="R413" s="2"/>
      <c r="S413" s="2"/>
      <c r="T413" s="2"/>
      <c r="U413" s="2"/>
    </row>
    <row r="414" spans="1:21" ht="12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Q414" s="2"/>
      <c r="R414" s="2"/>
      <c r="S414" s="2"/>
      <c r="T414" s="2"/>
      <c r="U414" s="2"/>
    </row>
    <row r="415" spans="1:21" ht="12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Q415" s="2"/>
      <c r="R415" s="2"/>
      <c r="S415" s="2"/>
      <c r="T415" s="2"/>
      <c r="U415" s="2"/>
    </row>
    <row r="416" spans="1:21" ht="12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Q416" s="2"/>
      <c r="R416" s="2"/>
      <c r="S416" s="2"/>
      <c r="T416" s="2"/>
      <c r="U416" s="2"/>
    </row>
    <row r="417" spans="1:21" ht="12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Q417" s="2"/>
      <c r="R417" s="2"/>
      <c r="S417" s="2"/>
      <c r="T417" s="2"/>
      <c r="U417" s="2"/>
    </row>
    <row r="418" spans="1:21" ht="12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Q418" s="2"/>
      <c r="R418" s="2"/>
      <c r="S418" s="2"/>
      <c r="T418" s="2"/>
      <c r="U418" s="2"/>
    </row>
    <row r="419" spans="1:21" ht="12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Q419" s="2"/>
      <c r="R419" s="2"/>
      <c r="S419" s="2"/>
      <c r="T419" s="2"/>
      <c r="U419" s="2"/>
    </row>
    <row r="420" spans="1:21" ht="12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Q420" s="2"/>
      <c r="R420" s="2"/>
      <c r="S420" s="2"/>
      <c r="T420" s="2"/>
      <c r="U420" s="2"/>
    </row>
    <row r="421" spans="1:21" ht="12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Q421" s="2"/>
      <c r="R421" s="2"/>
      <c r="S421" s="2"/>
      <c r="T421" s="2"/>
      <c r="U421" s="2"/>
    </row>
    <row r="422" spans="1:21" ht="12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Q422" s="2"/>
      <c r="R422" s="2"/>
      <c r="S422" s="2"/>
      <c r="T422" s="2"/>
      <c r="U422" s="2"/>
    </row>
    <row r="423" spans="1:21" ht="12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Q423" s="2"/>
      <c r="R423" s="2"/>
      <c r="S423" s="2"/>
      <c r="T423" s="2"/>
      <c r="U423" s="2"/>
    </row>
    <row r="424" spans="1:21" ht="12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Q424" s="2"/>
      <c r="R424" s="2"/>
      <c r="S424" s="2"/>
      <c r="T424" s="2"/>
      <c r="U424" s="2"/>
    </row>
    <row r="425" spans="1:21" ht="12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Q425" s="2"/>
      <c r="R425" s="2"/>
      <c r="S425" s="2"/>
      <c r="T425" s="2"/>
      <c r="U425" s="2"/>
    </row>
    <row r="426" spans="1:21" ht="12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Q426" s="2"/>
      <c r="R426" s="2"/>
      <c r="S426" s="2"/>
      <c r="T426" s="2"/>
      <c r="U426" s="2"/>
    </row>
    <row r="427" spans="1:21" ht="12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Q427" s="2"/>
      <c r="R427" s="2"/>
      <c r="S427" s="2"/>
      <c r="T427" s="2"/>
      <c r="U427" s="2"/>
    </row>
    <row r="428" spans="1:21" ht="12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Q428" s="2"/>
      <c r="R428" s="2"/>
      <c r="S428" s="2"/>
      <c r="T428" s="2"/>
      <c r="U428" s="2"/>
    </row>
    <row r="429" spans="1:21" ht="12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Q429" s="2"/>
      <c r="R429" s="2"/>
      <c r="S429" s="2"/>
      <c r="T429" s="2"/>
      <c r="U429" s="2"/>
    </row>
    <row r="430" spans="1:21" ht="12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Q430" s="2"/>
      <c r="R430" s="2"/>
      <c r="S430" s="2"/>
      <c r="T430" s="2"/>
      <c r="U430" s="2"/>
    </row>
    <row r="431" spans="1:21" ht="12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Q431" s="2"/>
      <c r="R431" s="2"/>
      <c r="S431" s="2"/>
      <c r="T431" s="2"/>
      <c r="U431" s="2"/>
    </row>
    <row r="432" spans="1:21" ht="12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Q432" s="2"/>
      <c r="R432" s="2"/>
      <c r="S432" s="2"/>
      <c r="T432" s="2"/>
      <c r="U432" s="2"/>
    </row>
    <row r="433" spans="1:21" ht="12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Q433" s="2"/>
      <c r="R433" s="2"/>
      <c r="S433" s="2"/>
      <c r="T433" s="2"/>
      <c r="U433" s="2"/>
    </row>
    <row r="434" spans="1:21" ht="12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Q434" s="2"/>
      <c r="R434" s="2"/>
      <c r="S434" s="2"/>
      <c r="T434" s="2"/>
      <c r="U434" s="2"/>
    </row>
    <row r="435" spans="1:21" ht="12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Q435" s="2"/>
      <c r="R435" s="2"/>
      <c r="S435" s="2"/>
      <c r="T435" s="2"/>
      <c r="U435" s="2"/>
    </row>
    <row r="436" spans="1:21" ht="12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Q436" s="2"/>
      <c r="R436" s="2"/>
      <c r="S436" s="2"/>
      <c r="T436" s="2"/>
      <c r="U436" s="2"/>
    </row>
    <row r="437" spans="1:21" ht="12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Q437" s="2"/>
      <c r="R437" s="2"/>
      <c r="S437" s="2"/>
      <c r="T437" s="2"/>
      <c r="U437" s="2"/>
    </row>
    <row r="438" spans="1:21" ht="12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Q438" s="2"/>
      <c r="R438" s="2"/>
      <c r="S438" s="2"/>
      <c r="T438" s="2"/>
      <c r="U438" s="2"/>
    </row>
    <row r="439" spans="1:21" ht="12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Q439" s="2"/>
      <c r="R439" s="2"/>
      <c r="S439" s="2"/>
      <c r="T439" s="2"/>
      <c r="U439" s="2"/>
    </row>
    <row r="440" spans="1:21" ht="12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Q440" s="2"/>
      <c r="R440" s="2"/>
      <c r="S440" s="2"/>
      <c r="T440" s="2"/>
      <c r="U440" s="2"/>
    </row>
    <row r="441" spans="1:21" ht="12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Q441" s="2"/>
      <c r="R441" s="2"/>
      <c r="S441" s="2"/>
      <c r="T441" s="2"/>
      <c r="U441" s="2"/>
    </row>
    <row r="442" spans="1:21" ht="12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Q442" s="2"/>
      <c r="R442" s="2"/>
      <c r="S442" s="2"/>
      <c r="T442" s="2"/>
      <c r="U442" s="2"/>
    </row>
    <row r="443" spans="1:21" ht="12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Q443" s="2"/>
      <c r="R443" s="2"/>
      <c r="S443" s="2"/>
      <c r="T443" s="2"/>
      <c r="U443" s="2"/>
    </row>
    <row r="444" spans="1:21" ht="12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Q444" s="2"/>
      <c r="R444" s="2"/>
      <c r="S444" s="2"/>
      <c r="T444" s="2"/>
      <c r="U444" s="2"/>
    </row>
    <row r="445" spans="1:21" ht="12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Q445" s="2"/>
      <c r="R445" s="2"/>
      <c r="S445" s="2"/>
      <c r="T445" s="2"/>
      <c r="U445" s="2"/>
    </row>
    <row r="446" spans="1:21" ht="12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Q446" s="2"/>
      <c r="R446" s="2"/>
      <c r="S446" s="2"/>
      <c r="T446" s="2"/>
      <c r="U446" s="2"/>
    </row>
    <row r="447" spans="1:21" ht="12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Q447" s="2"/>
      <c r="R447" s="2"/>
      <c r="S447" s="2"/>
      <c r="T447" s="2"/>
      <c r="U447" s="2"/>
    </row>
    <row r="448" spans="1:21" ht="12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Q448" s="2"/>
      <c r="R448" s="2"/>
      <c r="S448" s="2"/>
      <c r="T448" s="2"/>
      <c r="U448" s="2"/>
    </row>
    <row r="449" spans="1:21" ht="12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Q449" s="2"/>
      <c r="R449" s="2"/>
      <c r="S449" s="2"/>
      <c r="T449" s="2"/>
      <c r="U449" s="2"/>
    </row>
    <row r="450" spans="1:21" ht="12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Q450" s="2"/>
      <c r="R450" s="2"/>
      <c r="S450" s="2"/>
      <c r="T450" s="2"/>
      <c r="U450" s="2"/>
    </row>
    <row r="451" spans="1:21" ht="12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Q451" s="2"/>
      <c r="R451" s="2"/>
      <c r="S451" s="2"/>
      <c r="T451" s="2"/>
      <c r="U451" s="2"/>
    </row>
    <row r="452" spans="1:21" ht="12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Q452" s="2"/>
      <c r="R452" s="2"/>
      <c r="S452" s="2"/>
      <c r="T452" s="2"/>
      <c r="U452" s="2"/>
    </row>
    <row r="453" spans="1:21" ht="12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Q453" s="2"/>
      <c r="R453" s="2"/>
      <c r="S453" s="2"/>
      <c r="T453" s="2"/>
      <c r="U453" s="2"/>
    </row>
    <row r="454" spans="1:21" ht="12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Q454" s="2"/>
      <c r="R454" s="2"/>
      <c r="S454" s="2"/>
      <c r="T454" s="2"/>
      <c r="U454" s="2"/>
    </row>
    <row r="455" spans="1:21" ht="12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Q455" s="2"/>
      <c r="R455" s="2"/>
      <c r="S455" s="2"/>
      <c r="T455" s="2"/>
      <c r="U455" s="2"/>
    </row>
    <row r="456" spans="1:21" ht="12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Q456" s="2"/>
      <c r="R456" s="2"/>
      <c r="S456" s="2"/>
      <c r="T456" s="2"/>
      <c r="U456" s="2"/>
    </row>
    <row r="457" spans="1:21" ht="12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Q457" s="2"/>
      <c r="R457" s="2"/>
      <c r="S457" s="2"/>
      <c r="T457" s="2"/>
      <c r="U457" s="2"/>
    </row>
    <row r="458" spans="1:21" ht="12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Q458" s="2"/>
      <c r="R458" s="2"/>
      <c r="S458" s="2"/>
      <c r="T458" s="2"/>
      <c r="U458" s="2"/>
    </row>
    <row r="459" spans="1:21" ht="12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Q459" s="2"/>
      <c r="R459" s="2"/>
      <c r="S459" s="2"/>
      <c r="T459" s="2"/>
      <c r="U459" s="2"/>
    </row>
    <row r="460" spans="1:21" ht="12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Q460" s="2"/>
      <c r="R460" s="2"/>
      <c r="S460" s="2"/>
      <c r="T460" s="2"/>
      <c r="U460" s="2"/>
    </row>
    <row r="461" spans="1:21" ht="12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Q461" s="2"/>
      <c r="R461" s="2"/>
      <c r="S461" s="2"/>
      <c r="T461" s="2"/>
      <c r="U461" s="2"/>
    </row>
    <row r="462" spans="1:21" ht="12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Q462" s="2"/>
      <c r="R462" s="2"/>
      <c r="S462" s="2"/>
      <c r="T462" s="2"/>
      <c r="U462" s="2"/>
    </row>
    <row r="463" spans="1:21" ht="12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Q463" s="2"/>
      <c r="R463" s="2"/>
      <c r="S463" s="2"/>
      <c r="T463" s="2"/>
      <c r="U463" s="2"/>
    </row>
    <row r="464" spans="1:21" ht="12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Q464" s="2"/>
      <c r="R464" s="2"/>
      <c r="S464" s="2"/>
      <c r="T464" s="2"/>
      <c r="U464" s="2"/>
    </row>
    <row r="465" spans="1:21" ht="12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Q465" s="2"/>
      <c r="R465" s="2"/>
      <c r="S465" s="2"/>
      <c r="T465" s="2"/>
      <c r="U465" s="2"/>
    </row>
    <row r="466" spans="1:21" ht="12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Q466" s="2"/>
      <c r="R466" s="2"/>
      <c r="S466" s="2"/>
      <c r="T466" s="2"/>
      <c r="U466" s="2"/>
    </row>
    <row r="467" spans="1:21" ht="12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Q467" s="2"/>
      <c r="R467" s="2"/>
      <c r="S467" s="2"/>
      <c r="T467" s="2"/>
      <c r="U467" s="2"/>
    </row>
    <row r="468" spans="1:21" ht="12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Q468" s="2"/>
      <c r="R468" s="2"/>
      <c r="S468" s="2"/>
      <c r="T468" s="2"/>
      <c r="U468" s="2"/>
    </row>
    <row r="469" spans="1:21" ht="12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Q469" s="2"/>
      <c r="R469" s="2"/>
      <c r="S469" s="2"/>
      <c r="T469" s="2"/>
      <c r="U469" s="2"/>
    </row>
    <row r="470" spans="1:21" ht="12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Q470" s="2"/>
      <c r="R470" s="2"/>
      <c r="S470" s="2"/>
      <c r="T470" s="2"/>
      <c r="U470" s="2"/>
    </row>
    <row r="471" spans="1:21" ht="12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Q471" s="2"/>
      <c r="R471" s="2"/>
      <c r="S471" s="2"/>
      <c r="T471" s="2"/>
      <c r="U471" s="2"/>
    </row>
    <row r="472" spans="1:21" ht="12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Q472" s="2"/>
      <c r="R472" s="2"/>
      <c r="S472" s="2"/>
      <c r="T472" s="2"/>
      <c r="U472" s="2"/>
    </row>
    <row r="473" spans="1:21" ht="12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Q473" s="2"/>
      <c r="R473" s="2"/>
      <c r="S473" s="2"/>
      <c r="T473" s="2"/>
      <c r="U473" s="2"/>
    </row>
    <row r="474" spans="1:21" ht="12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Q474" s="2"/>
      <c r="R474" s="2"/>
      <c r="S474" s="2"/>
      <c r="T474" s="2"/>
      <c r="U474" s="2"/>
    </row>
    <row r="475" spans="1:21" ht="12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Q475" s="2"/>
      <c r="R475" s="2"/>
      <c r="S475" s="2"/>
      <c r="T475" s="2"/>
      <c r="U475" s="2"/>
    </row>
    <row r="476" spans="1:21" ht="12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Q476" s="2"/>
      <c r="R476" s="2"/>
      <c r="S476" s="2"/>
      <c r="T476" s="2"/>
      <c r="U476" s="2"/>
    </row>
    <row r="477" spans="1:21" ht="12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Q477" s="2"/>
      <c r="R477" s="2"/>
      <c r="S477" s="2"/>
      <c r="T477" s="2"/>
      <c r="U477" s="2"/>
    </row>
    <row r="478" spans="1:21" ht="12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Q478" s="2"/>
      <c r="R478" s="2"/>
      <c r="S478" s="2"/>
      <c r="T478" s="2"/>
      <c r="U478" s="2"/>
    </row>
    <row r="479" spans="1:21" ht="12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Q479" s="2"/>
      <c r="R479" s="2"/>
      <c r="S479" s="2"/>
      <c r="T479" s="2"/>
      <c r="U479" s="2"/>
    </row>
    <row r="480" spans="1:21" ht="12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Q480" s="2"/>
      <c r="R480" s="2"/>
      <c r="S480" s="2"/>
      <c r="T480" s="2"/>
      <c r="U480" s="2"/>
    </row>
    <row r="481" spans="1:21" ht="12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Q481" s="2"/>
      <c r="R481" s="2"/>
      <c r="S481" s="2"/>
      <c r="T481" s="2"/>
      <c r="U481" s="2"/>
    </row>
    <row r="482" spans="1:21" ht="12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Q482" s="2"/>
      <c r="R482" s="2"/>
      <c r="S482" s="2"/>
      <c r="T482" s="2"/>
      <c r="U482" s="2"/>
    </row>
    <row r="483" spans="1:21" ht="12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Q483" s="2"/>
      <c r="R483" s="2"/>
      <c r="S483" s="2"/>
      <c r="T483" s="2"/>
      <c r="U483" s="2"/>
    </row>
    <row r="484" spans="1:21" ht="12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Q484" s="2"/>
      <c r="R484" s="2"/>
      <c r="S484" s="2"/>
      <c r="T484" s="2"/>
      <c r="U484" s="2"/>
    </row>
    <row r="485" spans="1:21" ht="12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Q485" s="2"/>
      <c r="R485" s="2"/>
      <c r="S485" s="2"/>
      <c r="T485" s="2"/>
      <c r="U485" s="2"/>
    </row>
    <row r="486" spans="1:21" ht="12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Q486" s="2"/>
      <c r="R486" s="2"/>
      <c r="S486" s="2"/>
      <c r="T486" s="2"/>
      <c r="U486" s="2"/>
    </row>
    <row r="487" spans="1:21" ht="12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Q487" s="2"/>
      <c r="R487" s="2"/>
      <c r="S487" s="2"/>
      <c r="T487" s="2"/>
      <c r="U487" s="2"/>
    </row>
    <row r="488" spans="1:21" ht="12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Q488" s="2"/>
      <c r="R488" s="2"/>
      <c r="S488" s="2"/>
      <c r="T488" s="2"/>
      <c r="U488" s="2"/>
    </row>
    <row r="489" spans="1:21" ht="12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Q489" s="2"/>
      <c r="R489" s="2"/>
      <c r="S489" s="2"/>
      <c r="T489" s="2"/>
      <c r="U489" s="2"/>
    </row>
    <row r="490" spans="1:21" ht="12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Q490" s="2"/>
      <c r="R490" s="2"/>
      <c r="S490" s="2"/>
      <c r="T490" s="2"/>
      <c r="U490" s="2"/>
    </row>
    <row r="491" spans="1:21" ht="12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Q491" s="2"/>
      <c r="R491" s="2"/>
      <c r="S491" s="2"/>
      <c r="T491" s="2"/>
      <c r="U491" s="2"/>
    </row>
    <row r="492" spans="1:21" ht="12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Q492" s="2"/>
      <c r="R492" s="2"/>
      <c r="S492" s="2"/>
      <c r="T492" s="2"/>
      <c r="U492" s="2"/>
    </row>
    <row r="493" spans="1:21" ht="12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Q493" s="2"/>
      <c r="R493" s="2"/>
      <c r="S493" s="2"/>
      <c r="T493" s="2"/>
      <c r="U493" s="2"/>
    </row>
    <row r="494" spans="1:21" ht="12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Q494" s="2"/>
      <c r="R494" s="2"/>
      <c r="S494" s="2"/>
      <c r="T494" s="2"/>
      <c r="U494" s="2"/>
    </row>
    <row r="495" spans="1:21" ht="12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Q495" s="2"/>
      <c r="R495" s="2"/>
      <c r="S495" s="2"/>
      <c r="T495" s="2"/>
      <c r="U495" s="2"/>
    </row>
    <row r="496" spans="1:21" ht="12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Q496" s="2"/>
      <c r="R496" s="2"/>
      <c r="S496" s="2"/>
      <c r="T496" s="2"/>
      <c r="U496" s="2"/>
    </row>
    <row r="497" spans="1:21" ht="12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Q497" s="2"/>
      <c r="R497" s="2"/>
      <c r="S497" s="2"/>
      <c r="T497" s="2"/>
      <c r="U497" s="2"/>
    </row>
    <row r="498" spans="1:21" ht="12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Q498" s="2"/>
      <c r="R498" s="2"/>
      <c r="S498" s="2"/>
      <c r="T498" s="2"/>
      <c r="U498" s="2"/>
    </row>
    <row r="499" spans="1:21" ht="12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Q499" s="2"/>
      <c r="R499" s="2"/>
      <c r="S499" s="2"/>
      <c r="T499" s="2"/>
      <c r="U499" s="2"/>
    </row>
    <row r="500" spans="1:21" ht="12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Q500" s="2"/>
      <c r="R500" s="2"/>
      <c r="S500" s="2"/>
      <c r="T500" s="2"/>
      <c r="U500" s="2"/>
    </row>
    <row r="501" spans="1:21" ht="12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Q501" s="2"/>
      <c r="R501" s="2"/>
      <c r="S501" s="2"/>
      <c r="T501" s="2"/>
      <c r="U501" s="2"/>
    </row>
    <row r="502" spans="1:21" ht="12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Q502" s="2"/>
      <c r="R502" s="2"/>
      <c r="S502" s="2"/>
      <c r="T502" s="2"/>
      <c r="U502" s="2"/>
    </row>
    <row r="503" spans="1:21" ht="12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Q503" s="2"/>
      <c r="R503" s="2"/>
      <c r="S503" s="2"/>
      <c r="T503" s="2"/>
      <c r="U503" s="2"/>
    </row>
    <row r="504" spans="1:21" ht="12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Q504" s="2"/>
      <c r="R504" s="2"/>
      <c r="S504" s="2"/>
      <c r="T504" s="2"/>
      <c r="U504" s="2"/>
    </row>
    <row r="505" spans="1:21" ht="12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Q505" s="2"/>
      <c r="R505" s="2"/>
      <c r="S505" s="2"/>
      <c r="T505" s="2"/>
      <c r="U505" s="2"/>
    </row>
    <row r="506" spans="1:21" ht="12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Q506" s="2"/>
      <c r="R506" s="2"/>
      <c r="S506" s="2"/>
      <c r="T506" s="2"/>
      <c r="U506" s="2"/>
    </row>
    <row r="507" spans="1:21" ht="12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Q507" s="2"/>
      <c r="R507" s="2"/>
      <c r="S507" s="2"/>
      <c r="T507" s="2"/>
      <c r="U507" s="2"/>
    </row>
    <row r="508" spans="1:21" ht="12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Q508" s="2"/>
      <c r="R508" s="2"/>
      <c r="S508" s="2"/>
      <c r="T508" s="2"/>
      <c r="U508" s="2"/>
    </row>
    <row r="509" spans="1:21" ht="12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Q509" s="2"/>
      <c r="R509" s="2"/>
      <c r="S509" s="2"/>
      <c r="T509" s="2"/>
      <c r="U509" s="2"/>
    </row>
    <row r="510" spans="1:21" ht="12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Q510" s="2"/>
      <c r="R510" s="2"/>
      <c r="S510" s="2"/>
      <c r="T510" s="2"/>
      <c r="U510" s="2"/>
    </row>
    <row r="511" spans="1:21" ht="12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Q511" s="2"/>
      <c r="R511" s="2"/>
      <c r="S511" s="2"/>
      <c r="T511" s="2"/>
      <c r="U511" s="2"/>
    </row>
    <row r="512" spans="1:21" ht="12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Q512" s="2"/>
      <c r="R512" s="2"/>
      <c r="S512" s="2"/>
      <c r="T512" s="2"/>
      <c r="U512" s="2"/>
    </row>
    <row r="513" spans="1:21" ht="12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Q513" s="2"/>
      <c r="R513" s="2"/>
      <c r="S513" s="2"/>
      <c r="T513" s="2"/>
      <c r="U513" s="2"/>
    </row>
    <row r="514" spans="1:21" ht="12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Q514" s="2"/>
      <c r="R514" s="2"/>
      <c r="S514" s="2"/>
      <c r="T514" s="2"/>
      <c r="U514" s="2"/>
    </row>
    <row r="515" spans="1:21" ht="12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Q515" s="2"/>
      <c r="R515" s="2"/>
      <c r="S515" s="2"/>
      <c r="T515" s="2"/>
      <c r="U515" s="2"/>
    </row>
    <row r="516" spans="1:21" ht="12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Q516" s="2"/>
      <c r="R516" s="2"/>
      <c r="S516" s="2"/>
      <c r="T516" s="2"/>
      <c r="U516" s="2"/>
    </row>
    <row r="517" spans="1:21" ht="12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Q517" s="2"/>
      <c r="R517" s="2"/>
      <c r="S517" s="2"/>
      <c r="T517" s="2"/>
      <c r="U517" s="2"/>
    </row>
    <row r="518" spans="1:21" ht="12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Q518" s="2"/>
      <c r="R518" s="2"/>
      <c r="S518" s="2"/>
      <c r="T518" s="2"/>
      <c r="U518" s="2"/>
    </row>
    <row r="519" spans="1:21" ht="12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Q519" s="2"/>
      <c r="R519" s="2"/>
      <c r="S519" s="2"/>
      <c r="T519" s="2"/>
      <c r="U519" s="2"/>
    </row>
    <row r="520" spans="1:21" ht="12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Q520" s="2"/>
      <c r="R520" s="2"/>
      <c r="S520" s="2"/>
      <c r="T520" s="2"/>
      <c r="U520" s="2"/>
    </row>
    <row r="521" spans="1:21" ht="12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Q521" s="2"/>
      <c r="R521" s="2"/>
      <c r="S521" s="2"/>
      <c r="T521" s="2"/>
      <c r="U521" s="2"/>
    </row>
    <row r="522" spans="1:21" ht="12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Q522" s="2"/>
      <c r="R522" s="2"/>
      <c r="S522" s="2"/>
      <c r="T522" s="2"/>
      <c r="U522" s="2"/>
    </row>
    <row r="523" spans="1:21" ht="12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Q523" s="2"/>
      <c r="R523" s="2"/>
      <c r="S523" s="2"/>
      <c r="T523" s="2"/>
      <c r="U523" s="2"/>
    </row>
    <row r="524" spans="1:21" ht="12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Q524" s="2"/>
      <c r="R524" s="2"/>
      <c r="S524" s="2"/>
      <c r="T524" s="2"/>
      <c r="U524" s="2"/>
    </row>
    <row r="525" spans="1:21" ht="12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Q525" s="2"/>
      <c r="R525" s="2"/>
      <c r="S525" s="2"/>
      <c r="T525" s="2"/>
      <c r="U525" s="2"/>
    </row>
    <row r="526" spans="1:21" ht="12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Q526" s="2"/>
      <c r="R526" s="2"/>
      <c r="S526" s="2"/>
      <c r="T526" s="2"/>
      <c r="U526" s="2"/>
    </row>
    <row r="527" spans="1:21" ht="12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Q527" s="2"/>
      <c r="R527" s="2"/>
      <c r="S527" s="2"/>
      <c r="T527" s="2"/>
      <c r="U527" s="2"/>
    </row>
    <row r="528" spans="1:21" ht="12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Q528" s="2"/>
      <c r="R528" s="2"/>
      <c r="S528" s="2"/>
      <c r="T528" s="2"/>
      <c r="U528" s="2"/>
    </row>
    <row r="529" spans="1:21" ht="12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Q529" s="2"/>
      <c r="R529" s="2"/>
      <c r="S529" s="2"/>
      <c r="T529" s="2"/>
      <c r="U529" s="2"/>
    </row>
  </sheetData>
  <mergeCells count="1">
    <mergeCell ref="A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Suppl 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Phillips</dc:creator>
  <cp:lastModifiedBy>Ayush Dhoundiyal</cp:lastModifiedBy>
  <dcterms:created xsi:type="dcterms:W3CDTF">2024-02-28T21:35:23Z</dcterms:created>
  <dcterms:modified xsi:type="dcterms:W3CDTF">2024-03-14T03:22:18Z</dcterms:modified>
</cp:coreProperties>
</file>