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3"/>
  <workbookPr/>
  <mc:AlternateContent xmlns:mc="http://schemas.openxmlformats.org/markup-compatibility/2006">
    <mc:Choice Requires="x15">
      <x15ac:absPath xmlns:x15ac="http://schemas.microsoft.com/office/spreadsheetml/2010/11/ac" url="/Users/imac_athens_stella/Desktop/"/>
    </mc:Choice>
  </mc:AlternateContent>
  <xr:revisionPtr revIDLastSave="0" documentId="13_ncr:1_{55820424-DE0A-7D4D-A9E7-CAA80A247860}" xr6:coauthVersionLast="45" xr6:coauthVersionMax="45" xr10:uidLastSave="{00000000-0000-0000-0000-000000000000}"/>
  <bookViews>
    <workbookView xWindow="4100" yWindow="460" windowWidth="28180" windowHeight="18820" xr2:uid="{00000000-000D-0000-FFFF-FFFF00000000}"/>
  </bookViews>
  <sheets>
    <sheet name="hematopoietic-related DEGs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69" i="3" l="1"/>
  <c r="AJ69" i="3"/>
  <c r="AI69" i="3"/>
  <c r="AH69" i="3"/>
  <c r="AG69" i="3"/>
  <c r="AF69" i="3"/>
  <c r="AE69" i="3"/>
  <c r="AD69" i="3"/>
  <c r="AC69" i="3"/>
  <c r="AB69" i="3"/>
  <c r="AK68" i="3"/>
  <c r="AJ68" i="3"/>
  <c r="AI68" i="3"/>
  <c r="AH68" i="3"/>
  <c r="AG68" i="3"/>
  <c r="AF68" i="3"/>
  <c r="AE68" i="3"/>
  <c r="AD68" i="3"/>
  <c r="AC68" i="3"/>
  <c r="AB68" i="3"/>
  <c r="AK67" i="3"/>
  <c r="AJ67" i="3"/>
  <c r="AI67" i="3"/>
  <c r="AH67" i="3"/>
  <c r="AG67" i="3"/>
  <c r="AF67" i="3"/>
  <c r="AE67" i="3"/>
  <c r="AD67" i="3"/>
  <c r="AC67" i="3"/>
  <c r="AB67" i="3"/>
  <c r="AK66" i="3"/>
  <c r="AJ66" i="3"/>
  <c r="AI66" i="3"/>
  <c r="AH66" i="3"/>
  <c r="AG66" i="3"/>
  <c r="AF66" i="3"/>
  <c r="AE66" i="3"/>
  <c r="AD66" i="3"/>
  <c r="AC66" i="3"/>
  <c r="AB66" i="3"/>
  <c r="AK65" i="3"/>
  <c r="AJ65" i="3"/>
  <c r="AI65" i="3"/>
  <c r="AH65" i="3"/>
  <c r="AG65" i="3"/>
  <c r="AF65" i="3"/>
  <c r="AE65" i="3"/>
  <c r="AD65" i="3"/>
  <c r="AC65" i="3"/>
  <c r="AB65" i="3"/>
  <c r="AK64" i="3"/>
  <c r="AJ64" i="3"/>
  <c r="AI64" i="3"/>
  <c r="AH64" i="3"/>
  <c r="AG64" i="3"/>
  <c r="AF64" i="3"/>
  <c r="AE64" i="3"/>
  <c r="AD64" i="3"/>
  <c r="AC64" i="3"/>
  <c r="AB64" i="3"/>
  <c r="AK63" i="3"/>
  <c r="AJ63" i="3"/>
  <c r="AI63" i="3"/>
  <c r="AH63" i="3"/>
  <c r="AG63" i="3"/>
  <c r="AF63" i="3"/>
  <c r="AE63" i="3"/>
  <c r="AD63" i="3"/>
  <c r="AC63" i="3"/>
  <c r="AB63" i="3"/>
  <c r="AK62" i="3"/>
  <c r="AJ62" i="3"/>
  <c r="AI62" i="3"/>
  <c r="AH62" i="3"/>
  <c r="AG62" i="3"/>
  <c r="AF62" i="3"/>
  <c r="AE62" i="3"/>
  <c r="AD62" i="3"/>
  <c r="AC62" i="3"/>
  <c r="AB62" i="3"/>
  <c r="AK61" i="3"/>
  <c r="AJ61" i="3"/>
  <c r="AI61" i="3"/>
  <c r="AH61" i="3"/>
  <c r="AG61" i="3"/>
  <c r="AF61" i="3"/>
  <c r="AE61" i="3"/>
  <c r="AD61" i="3"/>
  <c r="AC61" i="3"/>
  <c r="AB61" i="3"/>
  <c r="AK60" i="3"/>
  <c r="AJ60" i="3"/>
  <c r="AI60" i="3"/>
  <c r="AH60" i="3"/>
  <c r="AG60" i="3"/>
  <c r="AF60" i="3"/>
  <c r="AE60" i="3"/>
  <c r="AD60" i="3"/>
  <c r="AC60" i="3"/>
  <c r="AB60" i="3"/>
  <c r="AK59" i="3"/>
  <c r="AJ59" i="3"/>
  <c r="AI59" i="3"/>
  <c r="AH59" i="3"/>
  <c r="AG59" i="3"/>
  <c r="AF59" i="3"/>
  <c r="AE59" i="3"/>
  <c r="AD59" i="3"/>
  <c r="AC59" i="3"/>
  <c r="AB59" i="3"/>
  <c r="AK58" i="3"/>
  <c r="AJ58" i="3"/>
  <c r="AI58" i="3"/>
  <c r="AH58" i="3"/>
  <c r="AG58" i="3"/>
  <c r="AF58" i="3"/>
  <c r="AE58" i="3"/>
  <c r="AD58" i="3"/>
  <c r="AC58" i="3"/>
  <c r="AB58" i="3"/>
  <c r="AK57" i="3"/>
  <c r="AJ57" i="3"/>
  <c r="AI57" i="3"/>
  <c r="AH57" i="3"/>
  <c r="AG57" i="3"/>
  <c r="AF57" i="3"/>
  <c r="AE57" i="3"/>
  <c r="AD57" i="3"/>
  <c r="AC57" i="3"/>
  <c r="AB57" i="3"/>
  <c r="AK56" i="3"/>
  <c r="AJ56" i="3"/>
  <c r="AI56" i="3"/>
  <c r="AH56" i="3"/>
  <c r="AG56" i="3"/>
  <c r="AF56" i="3"/>
  <c r="AE56" i="3"/>
  <c r="AD56" i="3"/>
  <c r="AC56" i="3"/>
  <c r="AB56" i="3"/>
  <c r="AK55" i="3"/>
  <c r="AJ55" i="3"/>
  <c r="AI55" i="3"/>
  <c r="AH55" i="3"/>
  <c r="AG55" i="3"/>
  <c r="AF55" i="3"/>
  <c r="AE55" i="3"/>
  <c r="AD55" i="3"/>
  <c r="AC55" i="3"/>
  <c r="AB55" i="3"/>
  <c r="AK54" i="3"/>
  <c r="AJ54" i="3"/>
  <c r="AI54" i="3"/>
  <c r="AH54" i="3"/>
  <c r="AG54" i="3"/>
  <c r="AF54" i="3"/>
  <c r="AE54" i="3"/>
  <c r="AD54" i="3"/>
  <c r="AC54" i="3"/>
  <c r="AB54" i="3"/>
  <c r="AK53" i="3"/>
  <c r="AJ53" i="3"/>
  <c r="AI53" i="3"/>
  <c r="AH53" i="3"/>
  <c r="AG53" i="3"/>
  <c r="AF53" i="3"/>
  <c r="AE53" i="3"/>
  <c r="AD53" i="3"/>
  <c r="AC53" i="3"/>
  <c r="AB53" i="3"/>
  <c r="AK52" i="3"/>
  <c r="AJ52" i="3"/>
  <c r="AI52" i="3"/>
  <c r="AH52" i="3"/>
  <c r="AG52" i="3"/>
  <c r="AF52" i="3"/>
  <c r="AE52" i="3"/>
  <c r="AD52" i="3"/>
  <c r="AC52" i="3"/>
  <c r="AB52" i="3"/>
  <c r="AK51" i="3"/>
  <c r="AJ51" i="3"/>
  <c r="AI51" i="3"/>
  <c r="AH51" i="3"/>
  <c r="AG51" i="3"/>
  <c r="AF51" i="3"/>
  <c r="AE51" i="3"/>
  <c r="AD51" i="3"/>
  <c r="AC51" i="3"/>
  <c r="AB51" i="3"/>
  <c r="AK50" i="3"/>
  <c r="AJ50" i="3"/>
  <c r="AI50" i="3"/>
  <c r="AH50" i="3"/>
  <c r="AG50" i="3"/>
  <c r="AF50" i="3"/>
  <c r="AE50" i="3"/>
  <c r="AD50" i="3"/>
  <c r="AC50" i="3"/>
  <c r="AB50" i="3"/>
  <c r="AK49" i="3"/>
  <c r="AJ49" i="3"/>
  <c r="AI49" i="3"/>
  <c r="AH49" i="3"/>
  <c r="AG49" i="3"/>
  <c r="AF49" i="3"/>
  <c r="AE49" i="3"/>
  <c r="AD49" i="3"/>
  <c r="AC49" i="3"/>
  <c r="AB49" i="3"/>
  <c r="AK48" i="3"/>
  <c r="AJ48" i="3"/>
  <c r="AI48" i="3"/>
  <c r="AH48" i="3"/>
  <c r="AG48" i="3"/>
  <c r="AF48" i="3"/>
  <c r="AE48" i="3"/>
  <c r="AD48" i="3"/>
  <c r="AC48" i="3"/>
  <c r="AB48" i="3"/>
  <c r="AK47" i="3"/>
  <c r="AJ47" i="3"/>
  <c r="AI47" i="3"/>
  <c r="AH47" i="3"/>
  <c r="AG47" i="3"/>
  <c r="AF47" i="3"/>
  <c r="AE47" i="3"/>
  <c r="AD47" i="3"/>
  <c r="AC47" i="3"/>
  <c r="AB47" i="3"/>
  <c r="AK46" i="3"/>
  <c r="AJ46" i="3"/>
  <c r="AI46" i="3"/>
  <c r="AH46" i="3"/>
  <c r="AG46" i="3"/>
  <c r="AF46" i="3"/>
  <c r="AE46" i="3"/>
  <c r="AD46" i="3"/>
  <c r="AC46" i="3"/>
  <c r="AB46" i="3"/>
  <c r="AK45" i="3"/>
  <c r="AJ45" i="3"/>
  <c r="AI45" i="3"/>
  <c r="AH45" i="3"/>
  <c r="AG45" i="3"/>
  <c r="AF45" i="3"/>
  <c r="AE45" i="3"/>
  <c r="AD45" i="3"/>
  <c r="AC45" i="3"/>
  <c r="AB45" i="3"/>
  <c r="AK44" i="3"/>
  <c r="AJ44" i="3"/>
  <c r="AI44" i="3"/>
  <c r="AH44" i="3"/>
  <c r="AG44" i="3"/>
  <c r="AF44" i="3"/>
  <c r="AE44" i="3"/>
  <c r="AD44" i="3"/>
  <c r="AC44" i="3"/>
  <c r="AB44" i="3"/>
  <c r="AK43" i="3"/>
  <c r="AJ43" i="3"/>
  <c r="AI43" i="3"/>
  <c r="AH43" i="3"/>
  <c r="AG43" i="3"/>
  <c r="AF43" i="3"/>
  <c r="AE43" i="3"/>
  <c r="AD43" i="3"/>
  <c r="AC43" i="3"/>
  <c r="AB43" i="3"/>
  <c r="AK42" i="3"/>
  <c r="AJ42" i="3"/>
  <c r="AI42" i="3"/>
  <c r="AH42" i="3"/>
  <c r="AG42" i="3"/>
  <c r="AF42" i="3"/>
  <c r="AE42" i="3"/>
  <c r="AD42" i="3"/>
  <c r="AC42" i="3"/>
  <c r="AB42" i="3"/>
  <c r="AK41" i="3"/>
  <c r="AJ41" i="3"/>
  <c r="AI41" i="3"/>
  <c r="AH41" i="3"/>
  <c r="AG41" i="3"/>
  <c r="AF41" i="3"/>
  <c r="AE41" i="3"/>
  <c r="AD41" i="3"/>
  <c r="AC41" i="3"/>
  <c r="AB41" i="3"/>
  <c r="AK40" i="3"/>
  <c r="AJ40" i="3"/>
  <c r="AI40" i="3"/>
  <c r="AH40" i="3"/>
  <c r="AG40" i="3"/>
  <c r="AF40" i="3"/>
  <c r="AE40" i="3"/>
  <c r="AD40" i="3"/>
  <c r="AC40" i="3"/>
  <c r="AB40" i="3"/>
  <c r="AK39" i="3"/>
  <c r="AJ39" i="3"/>
  <c r="AI39" i="3"/>
  <c r="AH39" i="3"/>
  <c r="AG39" i="3"/>
  <c r="AF39" i="3"/>
  <c r="AE39" i="3"/>
  <c r="AD39" i="3"/>
  <c r="AC39" i="3"/>
  <c r="AB39" i="3"/>
  <c r="AK38" i="3"/>
  <c r="AJ38" i="3"/>
  <c r="AI38" i="3"/>
  <c r="AH38" i="3"/>
  <c r="AG38" i="3"/>
  <c r="AF38" i="3"/>
  <c r="AE38" i="3"/>
  <c r="AD38" i="3"/>
  <c r="AC38" i="3"/>
  <c r="AB38" i="3"/>
  <c r="AK37" i="3"/>
  <c r="AJ37" i="3"/>
  <c r="AI37" i="3"/>
  <c r="AH37" i="3"/>
  <c r="AG37" i="3"/>
  <c r="AF37" i="3"/>
  <c r="AE37" i="3"/>
  <c r="AD37" i="3"/>
  <c r="AC37" i="3"/>
  <c r="AB37" i="3"/>
  <c r="AK36" i="3"/>
  <c r="AJ36" i="3"/>
  <c r="AI36" i="3"/>
  <c r="AH36" i="3"/>
  <c r="AG36" i="3"/>
  <c r="AF36" i="3"/>
  <c r="AE36" i="3"/>
  <c r="AD36" i="3"/>
  <c r="AC36" i="3"/>
  <c r="AB36" i="3"/>
  <c r="AK35" i="3"/>
  <c r="AJ35" i="3"/>
  <c r="AI35" i="3"/>
  <c r="AH35" i="3"/>
  <c r="AG35" i="3"/>
  <c r="AF35" i="3"/>
  <c r="AE35" i="3"/>
  <c r="AD35" i="3"/>
  <c r="AC35" i="3"/>
  <c r="AB35" i="3"/>
</calcChain>
</file>

<file path=xl/sharedStrings.xml><?xml version="1.0" encoding="utf-8"?>
<sst xmlns="http://schemas.openxmlformats.org/spreadsheetml/2006/main" count="273" uniqueCount="171">
  <si>
    <t>Table SI. Hematopoietic-related DEGs.</t>
  </si>
  <si>
    <t>Model Vs Control</t>
  </si>
  <si>
    <t>ID</t>
  </si>
  <si>
    <t>Term</t>
  </si>
  <si>
    <t>GeneRatio</t>
  </si>
  <si>
    <t>BgRatio</t>
  </si>
  <si>
    <t>enrich_factor</t>
  </si>
  <si>
    <t>pvalue</t>
  </si>
  <si>
    <t>qvalue</t>
  </si>
  <si>
    <t>geneID</t>
  </si>
  <si>
    <t>gene_name</t>
  </si>
  <si>
    <t>Count</t>
  </si>
  <si>
    <t>regulated</t>
  </si>
  <si>
    <t>GO:0030097</t>
  </si>
  <si>
    <t>hemopoiesis</t>
  </si>
  <si>
    <t>8/448</t>
  </si>
  <si>
    <t>63/15028</t>
  </si>
  <si>
    <t>ENSMUSG00000022540/ENSMUSG00000024986/ENSMUSG00000026648/ENSMUSG00000030427/ENSMUSG00000040560/ENSMUSG00000050377/ENSMUSG00000055148/ENSMUSG00000074417</t>
  </si>
  <si>
    <t>Rogdi;Hhex;Dclre1c;Lilra6;Wdr7;Il31ra;Klf2;Gm14548</t>
  </si>
  <si>
    <t>up</t>
  </si>
  <si>
    <t>GO:0035166</t>
  </si>
  <si>
    <t>post-embryonic hemopoiesis</t>
  </si>
  <si>
    <t>1/448</t>
  </si>
  <si>
    <t>3/15028</t>
  </si>
  <si>
    <t>ENSMUSG00000003032</t>
  </si>
  <si>
    <t>Klf4</t>
  </si>
  <si>
    <t>ENSMUSG00000003032;ENSMUSG00000022540;ENSMUSG00000024986;ENSMUSG00000026648;ENSMUSG00000030427;ENSMUSG00000040560;ENSMUSG00000050377;ENSMUSG00000055148;ENSMUSG00000074417</t>
  </si>
  <si>
    <t>Model Vs GE</t>
  </si>
  <si>
    <t>8/869</t>
  </si>
  <si>
    <t>ENSMUSG00000022335/ENSMUSG00000022952/ENSMUSG00000024986/ENSMUSG00000027684/ENSMUSG00000037902/ENSMUSG00000042594/ENSMUSG00000053175/ENSMUSG00000066687</t>
  </si>
  <si>
    <t>Zfat;Runx1;Hhex;Mecom;Sirpa;Sh2b3;Bcl3;Zbtb16</t>
  </si>
  <si>
    <t>GO:0035162</t>
  </si>
  <si>
    <t>embryonic hemopoiesis</t>
  </si>
  <si>
    <t>2/869</t>
  </si>
  <si>
    <t>5/15028</t>
  </si>
  <si>
    <t>ENSMUSG00000002028/ENSMUSG00000052534</t>
  </si>
  <si>
    <t>Kmt2a;Pbx1</t>
  </si>
  <si>
    <t>1/869</t>
  </si>
  <si>
    <t>GO:0060216</t>
  </si>
  <si>
    <t>definitive hemopoiesis</t>
  </si>
  <si>
    <t>6/15028</t>
  </si>
  <si>
    <t>ENSMUSG00000002028</t>
  </si>
  <si>
    <t>Kmt2a</t>
  </si>
  <si>
    <t>GO:1903706</t>
  </si>
  <si>
    <t>regulation of hemopoiesis</t>
  </si>
  <si>
    <t>37/15028</t>
  </si>
  <si>
    <t>ENSMUSG00000035356/ENSMUSG00000037465/ENSMUSG00000042677/ENSMUSG00000044258/ENSMUSG00000052040/ENSMUSG00000052713/ENSMUSG00000074874/ENSMUSG00000112023</t>
  </si>
  <si>
    <t>Nfkbiz;Klf10;Zc3h12a;Ctla2a;Klf13;Zfp608;Ctla2b;Lilr4b</t>
  </si>
  <si>
    <t>GO:1903707</t>
  </si>
  <si>
    <t>negative regulation of hemopoiesis</t>
  </si>
  <si>
    <t>4/869</t>
  </si>
  <si>
    <t>16/15028</t>
  </si>
  <si>
    <t>ENSMUSG00000042677/ENSMUSG00000052040/ENSMUSG00000052713/ENSMUSG00000112023</t>
  </si>
  <si>
    <t>Zc3h12a;Klf13;Zfp608;Lilr4b</t>
  </si>
  <si>
    <t>GO:1903708</t>
  </si>
  <si>
    <t>positive regulation of hemopoiesis</t>
  </si>
  <si>
    <t>3/869</t>
  </si>
  <si>
    <t>13/15028</t>
  </si>
  <si>
    <t>ENSMUSG00000035356/ENSMUSG00000037465/ENSMUSG00000112023</t>
  </si>
  <si>
    <t>Nfkbiz;Klf10;Lilr4b</t>
  </si>
  <si>
    <t>ENSMUSG00000002028;ENSMUSG00000003032;ENSMUSG00000022335;ENSMUSG00000022952;ENSMUSG00000024986;ENSMUSG00000027684;ENSMUSG00000035356;ENSMUSG00000037465;ENSMUSG00000037902;ENSMUSG00000042594;ENSMUSG00000042677;ENSMUSG00000044258;EENSMUSG00000052040;ENSMUSG00000052534;ENSMUSG00000052713;NSMUSG00000053175;ENSMUSG00000066687;ENSMUSG00000074874;ENSMUSG00000112023</t>
  </si>
  <si>
    <t>Model Vs TG</t>
  </si>
  <si>
    <t>14/1269</t>
  </si>
  <si>
    <t>ENSMUSG00000022335/ENSMUSG00000022952/ENSMUSG00000027506/ENSMUSG00000027684/ENSMUSG00000028076/ENSMUSG00000037846/ENSMUSG00000037902/ENSMUSG00000042594/ENSMUSG00000042817/ENSMUSG00000044813/ENSMUSG00000053175/ENSMUSG00000059305/ENSMUSG00000061132/ENSMUSG00000089942</t>
  </si>
  <si>
    <t>Zfat;Runx1;Tpd52;Mecom;Cd1d1;Rtkn2;Sirpa;Sh2b3;Flt3;Shb;Bcl3;Vpreb1;Blnk;Pira2</t>
  </si>
  <si>
    <t>2/1269</t>
  </si>
  <si>
    <t>1/1269</t>
  </si>
  <si>
    <t>7/1269</t>
  </si>
  <si>
    <t>ENSMUSG00000028076/ENSMUSG00000040524/ENSMUSG00000044258/ENSMUSG00000052040/ENSMUSG00000052713/ENSMUSG00000074874/ENSMUSG00000112023</t>
  </si>
  <si>
    <t>Cd1d1;Zfp609;Ctla2a;Klf13;Zfp608;Ctla2b;Lilr4b</t>
  </si>
  <si>
    <t>3/1269</t>
  </si>
  <si>
    <t>ENSMUSG00000052040/ENSMUSG00000052713/ENSMUSG00000112023</t>
  </si>
  <si>
    <t>Klf13;Zfp608;Lilr4b</t>
  </si>
  <si>
    <t>ENSMUSG00000028076/ENSMUSG00000040524/ENSMUSG00000112023</t>
  </si>
  <si>
    <t>Cd1d1;Zfp609;Lilr4b</t>
  </si>
  <si>
    <t>ENSMUSG00000002028;ENSMUSG00000003032;ENSMUSG00000022335;ENSMUSG00000022952;ENSMUSG00000027506;ENSMUSG00000027684;ENSMUSG00000028076;ENSMUSG00000037846;ENSMUSG00000037902;ENSMUSG00000040524;ENSMUSG00000042594;ENSMUSG00000042817;ENSMUSG00000044258;ENSMUSG00000044813;ENSMUSG00000052040;ENSMUSG00000052534;ENSMUSG00000052713;ENSMUSG00000053175;ENSMUSG00000059305;ENSMUSG00000061132;ENSMUSG00000074874;ENSMUSG00000089942;ENSMUSG00000112023</t>
  </si>
  <si>
    <t>Model Vs TP</t>
  </si>
  <si>
    <t>1/47</t>
  </si>
  <si>
    <t>ENSMUSG00000040560</t>
  </si>
  <si>
    <t>Wdr7</t>
  </si>
  <si>
    <t>Total</t>
  </si>
  <si>
    <t xml:space="preserve">ENSMUSG00000002028;ENSMUSG00000003032;ENSMUSG00000022335;ENSMUSG00000022540;ENSMUSG00000022952;ENSMUSG00000024986;ENSMUSG00000026648;ENSMUSG00000027506;ENSMUSG00000027684;ENSMUSG00000028076;ENSMUSG00000030427;ENSMUSG00000035356;ENSMUSG00000037465;ENSMUSG00000037846;ENSMUSG00000037902;ENSMUSG00000040524;ENSMUSG00000040560;ENSMUSG00000042594;ENSMUSG00000042677;ENSMUSG00000042817;ENSMUSG00000044258;ENSMUSG00000044813;ENSMUSG00000050377;ENSMUSG00000052040;ENSMUSG00000052534;ENSMUSG00000052713;ENSMUSG00000053175;ENSMUSG00000055148;ENSMUSG00000059305;ENSMUSG00000061132;ENSMUSG00000066687;ENSMUSG00000074417;ENSMUSG00000074874;ENSMUSG00000089942;ENSMUSG00000112023     </t>
  </si>
  <si>
    <t>#ID</t>
  </si>
  <si>
    <t>Symbol</t>
  </si>
  <si>
    <t>a1</t>
  </si>
  <si>
    <t>a3</t>
  </si>
  <si>
    <t>a4</t>
  </si>
  <si>
    <t>a5</t>
  </si>
  <si>
    <t>b1</t>
  </si>
  <si>
    <t>b2</t>
  </si>
  <si>
    <t>b3</t>
  </si>
  <si>
    <t>b5</t>
  </si>
  <si>
    <t>c1</t>
  </si>
  <si>
    <t>c2</t>
  </si>
  <si>
    <t>c3</t>
  </si>
  <si>
    <t>c4</t>
  </si>
  <si>
    <t>c5</t>
  </si>
  <si>
    <t>d1</t>
  </si>
  <si>
    <t>d2</t>
  </si>
  <si>
    <t>d3</t>
  </si>
  <si>
    <t>d4</t>
  </si>
  <si>
    <t>d5</t>
  </si>
  <si>
    <t>e1</t>
  </si>
  <si>
    <t>e2</t>
  </si>
  <si>
    <t>e3</t>
  </si>
  <si>
    <t>e4</t>
  </si>
  <si>
    <t>e5</t>
  </si>
  <si>
    <t>ENSMUSG00000053175</t>
  </si>
  <si>
    <t>Bcl3</t>
  </si>
  <si>
    <t>ENSMUSG00000061132</t>
  </si>
  <si>
    <t>Blnk</t>
  </si>
  <si>
    <t>ENSMUSG00000028076</t>
  </si>
  <si>
    <t>Cd1d1</t>
  </si>
  <si>
    <t>ENSMUSG00000044258</t>
  </si>
  <si>
    <t>Ctla2a</t>
  </si>
  <si>
    <t>ENSMUSG00000074874</t>
  </si>
  <si>
    <t>Ctla2b</t>
  </si>
  <si>
    <t>ENSMUSG00000026648</t>
  </si>
  <si>
    <t>Dclre1c</t>
  </si>
  <si>
    <t>ENSMUSG00000042817</t>
  </si>
  <si>
    <t>Flt3</t>
  </si>
  <si>
    <t>ENSMUSG00000074417</t>
  </si>
  <si>
    <t>Gm14548</t>
  </si>
  <si>
    <t>ENSMUSG00000024986</t>
  </si>
  <si>
    <t>Hhex</t>
  </si>
  <si>
    <t>ENSMUSG00000050377</t>
  </si>
  <si>
    <t>Il31ra</t>
  </si>
  <si>
    <t>ENSMUSG00000037465</t>
  </si>
  <si>
    <t>Klf10</t>
  </si>
  <si>
    <t>ENSMUSG00000052040</t>
  </si>
  <si>
    <t>Klf13</t>
  </si>
  <si>
    <t>ENSMUSG00000055148</t>
  </si>
  <si>
    <t>Klf2</t>
  </si>
  <si>
    <t>ENSMUSG00000112023</t>
  </si>
  <si>
    <t>Lilr4b</t>
  </si>
  <si>
    <t>ENSMUSG00000030427</t>
  </si>
  <si>
    <t>Lilra6</t>
  </si>
  <si>
    <t>ENSMUSG00000027684</t>
  </si>
  <si>
    <t>Mecom</t>
  </si>
  <si>
    <t>ENSMUSG00000035356</t>
  </si>
  <si>
    <t>Nfkbiz</t>
  </si>
  <si>
    <t>ENSMUSG00000052534</t>
  </si>
  <si>
    <t>Pbx1</t>
  </si>
  <si>
    <t>ENSMUSG00000089942</t>
  </si>
  <si>
    <t>Pira2</t>
  </si>
  <si>
    <t>ENSMUSG00000022540</t>
  </si>
  <si>
    <t>Rogdi</t>
  </si>
  <si>
    <t>ENSMUSG00000037846</t>
  </si>
  <si>
    <t>Rtkn2</t>
  </si>
  <si>
    <t>ENSMUSG00000022952</t>
  </si>
  <si>
    <t>Runx1</t>
  </si>
  <si>
    <t>ENSMUSG00000042594</t>
  </si>
  <si>
    <t>Sh2b3</t>
  </si>
  <si>
    <t>ENSMUSG00000044813</t>
  </si>
  <si>
    <t>Shb</t>
  </si>
  <si>
    <t>ENSMUSG00000037902</t>
  </si>
  <si>
    <t>Sirpa</t>
  </si>
  <si>
    <t>ENSMUSG00000027506</t>
  </si>
  <si>
    <t>Tpd52</t>
  </si>
  <si>
    <t>ENSMUSG00000059305</t>
  </si>
  <si>
    <t>Vpreb1</t>
  </si>
  <si>
    <t>ENSMUSG00000066687</t>
  </si>
  <si>
    <t>Zbtb16</t>
  </si>
  <si>
    <t>ENSMUSG00000042677</t>
  </si>
  <si>
    <t>Zc3h12a</t>
  </si>
  <si>
    <t>ENSMUSG00000022335</t>
  </si>
  <si>
    <t>Zfat</t>
  </si>
  <si>
    <t>ENSMUSG00000052713</t>
  </si>
  <si>
    <t>Zfp608</t>
  </si>
  <si>
    <t>ENSMUSG00000040524</t>
  </si>
  <si>
    <t>Zfp609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</si>
</sst>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0.0000_);[Red]\(0.0000\)"/>
    <numFmt numFmtId="169" formatCode="0_);[Red]\(0\)"/>
  </numFmts>
  <fonts count="3" x14ac:knownFonts="1">
    <font>
      <sz val="11"/>
      <color theme="1"/>
      <name val="Calibri"/>
      <charset val="134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168" fontId="1" fillId="0" borderId="1" xfId="0" applyNumberFormat="1" applyFont="1" applyBorder="1" applyAlignment="1">
      <alignment horizontal="center"/>
    </xf>
    <xf numFmtId="168" fontId="2" fillId="0" borderId="0" xfId="0" applyNumberFormat="1" applyFont="1" applyAlignment="1">
      <alignment vertical="center"/>
    </xf>
    <xf numFmtId="168" fontId="2" fillId="0" borderId="0" xfId="0" applyNumberFormat="1" applyFont="1"/>
    <xf numFmtId="168" fontId="1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68" fontId="2" fillId="2" borderId="0" xfId="0" applyNumberFormat="1" applyFont="1" applyFill="1"/>
    <xf numFmtId="169" fontId="2" fillId="3" borderId="0" xfId="0" applyNumberFormat="1" applyFont="1" applyFill="1"/>
    <xf numFmtId="169" fontId="2" fillId="0" borderId="0" xfId="0" applyNumberFormat="1" applyFont="1" applyAlignment="1">
      <alignment vertical="center"/>
    </xf>
    <xf numFmtId="169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69"/>
  <sheetViews>
    <sheetView tabSelected="1" workbookViewId="0"/>
  </sheetViews>
  <sheetFormatPr baseColWidth="10" defaultColWidth="9" defaultRowHeight="12" customHeight="1" x14ac:dyDescent="0.15"/>
  <cols>
    <col min="1" max="1" width="14.83203125" style="3" customWidth="1"/>
    <col min="2" max="2" width="26.83203125" style="3" customWidth="1"/>
    <col min="3" max="3" width="30.1640625" style="3" customWidth="1"/>
    <col min="4" max="6" width="8.6640625" style="3" customWidth="1"/>
    <col min="7" max="7" width="11.6640625" style="3" customWidth="1"/>
    <col min="8" max="8" width="8.6640625" style="3" customWidth="1"/>
    <col min="9" max="9" width="11.1640625" style="3" customWidth="1"/>
    <col min="10" max="10" width="255.6640625" style="3" customWidth="1"/>
    <col min="11" max="11" width="5.6640625" style="3" customWidth="1"/>
    <col min="12" max="12" width="8.33203125" style="3" customWidth="1"/>
    <col min="13" max="27" width="8.6640625" style="3" customWidth="1"/>
    <col min="28" max="28" width="9.33203125" style="3" customWidth="1"/>
    <col min="29" max="29" width="9.1640625" style="3" customWidth="1"/>
    <col min="30" max="30" width="9.33203125" style="3" customWidth="1"/>
    <col min="31" max="31" width="9.1640625" style="3" customWidth="1"/>
    <col min="32" max="32" width="9.33203125" style="3" customWidth="1"/>
    <col min="33" max="33" width="9.1640625" style="3" customWidth="1"/>
    <col min="34" max="34" width="9.33203125" style="3" customWidth="1"/>
    <col min="35" max="35" width="9.1640625" style="3" customWidth="1"/>
    <col min="36" max="36" width="9.33203125" style="3" customWidth="1"/>
    <col min="37" max="37" width="9.1640625" style="3" customWidth="1"/>
    <col min="38" max="16384" width="9" style="3"/>
  </cols>
  <sheetData>
    <row r="1" spans="1:12" ht="12" customHeight="1" x14ac:dyDescent="0.15">
      <c r="A1" s="3" t="s">
        <v>0</v>
      </c>
    </row>
    <row r="2" spans="1:12" s="1" customFormat="1" ht="12" customHeight="1" x14ac:dyDescent="0.15">
      <c r="A2" s="4" t="s">
        <v>1</v>
      </c>
      <c r="B2" s="5" t="s">
        <v>2</v>
      </c>
      <c r="C2" s="1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 ht="12" customHeight="1" x14ac:dyDescent="0.15">
      <c r="B3" s="2" t="s">
        <v>13</v>
      </c>
      <c r="C3" s="2" t="s">
        <v>14</v>
      </c>
      <c r="D3" s="6" t="s">
        <v>15</v>
      </c>
      <c r="E3" s="6" t="s">
        <v>16</v>
      </c>
      <c r="F3" s="6">
        <v>4.26</v>
      </c>
      <c r="G3" s="6">
        <v>5.3897267387587999E-4</v>
      </c>
      <c r="H3" s="6">
        <v>6.9874185524290297E-2</v>
      </c>
      <c r="I3" s="6" t="s">
        <v>17</v>
      </c>
      <c r="J3" s="6" t="s">
        <v>18</v>
      </c>
      <c r="K3" s="6">
        <v>8</v>
      </c>
      <c r="L3" s="6" t="s">
        <v>19</v>
      </c>
    </row>
    <row r="4" spans="1:12" ht="12" customHeight="1" x14ac:dyDescent="0.15">
      <c r="B4" s="2" t="s">
        <v>20</v>
      </c>
      <c r="C4" s="2" t="s">
        <v>21</v>
      </c>
      <c r="D4" s="6" t="s">
        <v>22</v>
      </c>
      <c r="E4" s="6" t="s">
        <v>23</v>
      </c>
      <c r="F4" s="6">
        <v>11.18</v>
      </c>
      <c r="G4" s="6">
        <v>8.6799062793834397E-2</v>
      </c>
      <c r="H4" s="6">
        <v>0.231860909822342</v>
      </c>
      <c r="I4" s="6" t="s">
        <v>24</v>
      </c>
      <c r="J4" s="6" t="s">
        <v>25</v>
      </c>
      <c r="K4" s="6">
        <v>1</v>
      </c>
      <c r="L4" s="6" t="s">
        <v>19</v>
      </c>
    </row>
    <row r="5" spans="1:12" ht="12" customHeight="1" x14ac:dyDescent="0.15">
      <c r="G5" s="7" t="s">
        <v>1</v>
      </c>
      <c r="I5" s="8">
        <v>9</v>
      </c>
      <c r="J5" s="3" t="s">
        <v>26</v>
      </c>
    </row>
    <row r="6" spans="1:12" ht="12" customHeight="1" x14ac:dyDescent="0.15">
      <c r="I6" s="10"/>
    </row>
    <row r="7" spans="1:12" ht="12" customHeight="1" x14ac:dyDescent="0.15">
      <c r="I7" s="10"/>
    </row>
    <row r="8" spans="1:12" ht="12" customHeight="1" x14ac:dyDescent="0.15">
      <c r="A8" s="3" t="s">
        <v>27</v>
      </c>
      <c r="B8" s="6" t="s">
        <v>2</v>
      </c>
      <c r="C8" s="3" t="s">
        <v>3</v>
      </c>
      <c r="D8" s="6" t="s">
        <v>4</v>
      </c>
      <c r="E8" s="6" t="s">
        <v>5</v>
      </c>
      <c r="F8" s="6" t="s">
        <v>6</v>
      </c>
      <c r="G8" s="6" t="s">
        <v>7</v>
      </c>
      <c r="H8" s="6" t="s">
        <v>8</v>
      </c>
      <c r="I8" s="6" t="s">
        <v>9</v>
      </c>
      <c r="J8" s="6" t="s">
        <v>10</v>
      </c>
      <c r="K8" s="6" t="s">
        <v>11</v>
      </c>
      <c r="L8" s="6" t="s">
        <v>12</v>
      </c>
    </row>
    <row r="9" spans="1:12" s="2" customFormat="1" ht="12" customHeight="1" x14ac:dyDescent="0.2">
      <c r="B9" s="2" t="s">
        <v>13</v>
      </c>
      <c r="C9" s="2" t="s">
        <v>14</v>
      </c>
      <c r="D9" s="6" t="s">
        <v>28</v>
      </c>
      <c r="E9" s="6" t="s">
        <v>16</v>
      </c>
      <c r="F9" s="6">
        <v>2.2000000000000002</v>
      </c>
      <c r="G9" s="6">
        <v>2.8041695303132101E-2</v>
      </c>
      <c r="H9" s="6">
        <v>0.17728069689596301</v>
      </c>
      <c r="I9" s="6" t="s">
        <v>29</v>
      </c>
      <c r="J9" s="6" t="s">
        <v>30</v>
      </c>
      <c r="K9" s="6">
        <v>8</v>
      </c>
      <c r="L9" s="6" t="s">
        <v>19</v>
      </c>
    </row>
    <row r="10" spans="1:12" s="2" customFormat="1" ht="12" customHeight="1" x14ac:dyDescent="0.2">
      <c r="B10" s="2" t="s">
        <v>31</v>
      </c>
      <c r="C10" s="2" t="s">
        <v>32</v>
      </c>
      <c r="D10" s="6" t="s">
        <v>33</v>
      </c>
      <c r="E10" s="6" t="s">
        <v>34</v>
      </c>
      <c r="F10" s="6">
        <v>6.92</v>
      </c>
      <c r="G10" s="6">
        <v>2.9711037103499201E-2</v>
      </c>
      <c r="H10" s="6">
        <v>0.17728069689596301</v>
      </c>
      <c r="I10" s="6" t="s">
        <v>35</v>
      </c>
      <c r="J10" s="6" t="s">
        <v>36</v>
      </c>
      <c r="K10" s="6">
        <v>2</v>
      </c>
      <c r="L10" s="6" t="s">
        <v>19</v>
      </c>
    </row>
    <row r="11" spans="1:12" s="2" customFormat="1" ht="12" customHeight="1" x14ac:dyDescent="0.2">
      <c r="B11" s="2" t="s">
        <v>20</v>
      </c>
      <c r="C11" s="2" t="s">
        <v>21</v>
      </c>
      <c r="D11" s="6" t="s">
        <v>37</v>
      </c>
      <c r="E11" s="6" t="s">
        <v>23</v>
      </c>
      <c r="F11" s="6">
        <v>5.76</v>
      </c>
      <c r="G11" s="6">
        <v>0.16364845309478401</v>
      </c>
      <c r="H11" s="6">
        <v>0.27268219018606799</v>
      </c>
      <c r="I11" s="6" t="s">
        <v>24</v>
      </c>
      <c r="J11" s="6" t="s">
        <v>25</v>
      </c>
      <c r="K11" s="6">
        <v>1</v>
      </c>
      <c r="L11" s="6" t="s">
        <v>19</v>
      </c>
    </row>
    <row r="12" spans="1:12" s="2" customFormat="1" ht="12" customHeight="1" x14ac:dyDescent="0.2">
      <c r="B12" s="2" t="s">
        <v>38</v>
      </c>
      <c r="C12" s="2" t="s">
        <v>39</v>
      </c>
      <c r="D12" s="6" t="s">
        <v>37</v>
      </c>
      <c r="E12" s="6" t="s">
        <v>40</v>
      </c>
      <c r="F12" s="6">
        <v>2.88</v>
      </c>
      <c r="G12" s="6">
        <v>0.30054180858270102</v>
      </c>
      <c r="H12" s="6">
        <v>0.36660092804532002</v>
      </c>
      <c r="I12" s="6" t="s">
        <v>41</v>
      </c>
      <c r="J12" s="6" t="s">
        <v>42</v>
      </c>
      <c r="K12" s="6">
        <v>1</v>
      </c>
      <c r="L12" s="6" t="s">
        <v>19</v>
      </c>
    </row>
    <row r="13" spans="1:12" s="2" customFormat="1" ht="12" customHeight="1" x14ac:dyDescent="0.2">
      <c r="B13" s="2" t="s">
        <v>43</v>
      </c>
      <c r="C13" s="2" t="s">
        <v>44</v>
      </c>
      <c r="D13" s="6" t="s">
        <v>28</v>
      </c>
      <c r="E13" s="6" t="s">
        <v>45</v>
      </c>
      <c r="F13" s="6">
        <v>3.74</v>
      </c>
      <c r="G13" s="6">
        <v>1.0424420588891099E-3</v>
      </c>
      <c r="H13" s="6">
        <v>4.1142418354634398E-2</v>
      </c>
      <c r="I13" s="6" t="s">
        <v>46</v>
      </c>
      <c r="J13" s="6" t="s">
        <v>47</v>
      </c>
      <c r="K13" s="6">
        <v>8</v>
      </c>
      <c r="L13" s="6" t="s">
        <v>19</v>
      </c>
    </row>
    <row r="14" spans="1:12" s="2" customFormat="1" ht="12" customHeight="1" x14ac:dyDescent="0.2">
      <c r="B14" s="2" t="s">
        <v>48</v>
      </c>
      <c r="C14" s="2" t="s">
        <v>49</v>
      </c>
      <c r="D14" s="6" t="s">
        <v>50</v>
      </c>
      <c r="E14" s="6" t="s">
        <v>51</v>
      </c>
      <c r="F14" s="6">
        <v>4.32</v>
      </c>
      <c r="G14" s="6">
        <v>1.15551819875797E-2</v>
      </c>
      <c r="H14" s="6">
        <v>0.114704071277027</v>
      </c>
      <c r="I14" s="6" t="s">
        <v>52</v>
      </c>
      <c r="J14" s="6" t="s">
        <v>53</v>
      </c>
      <c r="K14" s="6">
        <v>4</v>
      </c>
      <c r="L14" s="6" t="s">
        <v>19</v>
      </c>
    </row>
    <row r="15" spans="1:12" s="2" customFormat="1" ht="12" customHeight="1" x14ac:dyDescent="0.2">
      <c r="B15" s="2" t="s">
        <v>54</v>
      </c>
      <c r="C15" s="2" t="s">
        <v>55</v>
      </c>
      <c r="D15" s="6" t="s">
        <v>56</v>
      </c>
      <c r="E15" s="6" t="s">
        <v>57</v>
      </c>
      <c r="F15" s="6">
        <v>3.99</v>
      </c>
      <c r="G15" s="6">
        <v>3.5651340390943198E-2</v>
      </c>
      <c r="H15" s="6">
        <v>0.17786273464066099</v>
      </c>
      <c r="I15" s="6" t="s">
        <v>58</v>
      </c>
      <c r="J15" s="6" t="s">
        <v>59</v>
      </c>
      <c r="K15" s="6">
        <v>3</v>
      </c>
      <c r="L15" s="6" t="s">
        <v>19</v>
      </c>
    </row>
    <row r="16" spans="1:12" ht="12" customHeight="1" x14ac:dyDescent="0.15">
      <c r="G16" s="7" t="s">
        <v>27</v>
      </c>
      <c r="I16" s="8">
        <v>19</v>
      </c>
      <c r="J16" s="2" t="s">
        <v>60</v>
      </c>
      <c r="K16" s="2"/>
    </row>
    <row r="17" spans="1:12" ht="12" customHeight="1" x14ac:dyDescent="0.15">
      <c r="I17" s="10"/>
    </row>
    <row r="18" spans="1:12" ht="12" customHeight="1" x14ac:dyDescent="0.15">
      <c r="A18" s="3" t="s">
        <v>61</v>
      </c>
      <c r="B18" s="6" t="s">
        <v>2</v>
      </c>
      <c r="C18" s="3" t="s">
        <v>3</v>
      </c>
      <c r="D18" s="6" t="s">
        <v>4</v>
      </c>
      <c r="E18" s="6" t="s">
        <v>5</v>
      </c>
      <c r="F18" s="6" t="s">
        <v>6</v>
      </c>
      <c r="G18" s="6" t="s">
        <v>7</v>
      </c>
      <c r="H18" s="6" t="s">
        <v>8</v>
      </c>
      <c r="I18" s="6" t="s">
        <v>9</v>
      </c>
      <c r="J18" s="6" t="s">
        <v>10</v>
      </c>
      <c r="K18" s="6" t="s">
        <v>11</v>
      </c>
      <c r="L18" s="6" t="s">
        <v>12</v>
      </c>
    </row>
    <row r="19" spans="1:12" s="2" customFormat="1" ht="12" customHeight="1" x14ac:dyDescent="0.2">
      <c r="B19" s="2" t="s">
        <v>13</v>
      </c>
      <c r="C19" s="2" t="s">
        <v>14</v>
      </c>
      <c r="D19" s="6" t="s">
        <v>62</v>
      </c>
      <c r="E19" s="6" t="s">
        <v>16</v>
      </c>
      <c r="F19" s="6">
        <v>2.63</v>
      </c>
      <c r="G19" s="6">
        <v>6.3656183045350805E-4</v>
      </c>
      <c r="H19" s="6">
        <v>3.1859083983179097E-2</v>
      </c>
      <c r="I19" s="6" t="s">
        <v>63</v>
      </c>
      <c r="J19" s="6" t="s">
        <v>64</v>
      </c>
      <c r="K19" s="6">
        <v>14</v>
      </c>
      <c r="L19" s="6" t="s">
        <v>19</v>
      </c>
    </row>
    <row r="20" spans="1:12" s="2" customFormat="1" ht="12" customHeight="1" x14ac:dyDescent="0.2">
      <c r="B20" s="2" t="s">
        <v>31</v>
      </c>
      <c r="C20" s="2" t="s">
        <v>32</v>
      </c>
      <c r="D20" s="6" t="s">
        <v>65</v>
      </c>
      <c r="E20" s="6" t="s">
        <v>34</v>
      </c>
      <c r="F20" s="6">
        <v>4.74</v>
      </c>
      <c r="G20" s="6">
        <v>5.9979716656649702E-2</v>
      </c>
      <c r="H20" s="6">
        <v>0.23413247549514801</v>
      </c>
      <c r="I20" s="6" t="s">
        <v>35</v>
      </c>
      <c r="J20" s="6" t="s">
        <v>36</v>
      </c>
      <c r="K20" s="6">
        <v>2</v>
      </c>
      <c r="L20" s="6" t="s">
        <v>19</v>
      </c>
    </row>
    <row r="21" spans="1:12" s="2" customFormat="1" ht="12" customHeight="1" x14ac:dyDescent="0.2">
      <c r="B21" s="2" t="s">
        <v>20</v>
      </c>
      <c r="C21" s="2" t="s">
        <v>21</v>
      </c>
      <c r="D21" s="6" t="s">
        <v>66</v>
      </c>
      <c r="E21" s="6" t="s">
        <v>23</v>
      </c>
      <c r="F21" s="6">
        <v>3.95</v>
      </c>
      <c r="G21" s="6">
        <v>0.232551828409996</v>
      </c>
      <c r="H21" s="6">
        <v>0.35886418994637198</v>
      </c>
      <c r="I21" s="6" t="s">
        <v>24</v>
      </c>
      <c r="J21" s="6" t="s">
        <v>25</v>
      </c>
      <c r="K21" s="6">
        <v>1</v>
      </c>
      <c r="L21" s="6" t="s">
        <v>19</v>
      </c>
    </row>
    <row r="22" spans="1:12" s="2" customFormat="1" ht="12" customHeight="1" x14ac:dyDescent="0.2">
      <c r="B22" s="2" t="s">
        <v>38</v>
      </c>
      <c r="C22" s="2" t="s">
        <v>39</v>
      </c>
      <c r="D22" s="6" t="s">
        <v>66</v>
      </c>
      <c r="E22" s="6" t="s">
        <v>40</v>
      </c>
      <c r="F22" s="6">
        <v>1.97</v>
      </c>
      <c r="G22" s="6">
        <v>0.41105584660710498</v>
      </c>
      <c r="H22" s="6">
        <v>0.47866289984114802</v>
      </c>
      <c r="I22" s="6" t="s">
        <v>41</v>
      </c>
      <c r="J22" s="6" t="s">
        <v>42</v>
      </c>
      <c r="K22" s="6">
        <v>1</v>
      </c>
      <c r="L22" s="6" t="s">
        <v>19</v>
      </c>
    </row>
    <row r="23" spans="1:12" s="2" customFormat="1" ht="12" customHeight="1" x14ac:dyDescent="0.2">
      <c r="B23" s="2" t="s">
        <v>43</v>
      </c>
      <c r="C23" s="2" t="s">
        <v>44</v>
      </c>
      <c r="D23" s="6" t="s">
        <v>67</v>
      </c>
      <c r="E23" s="6" t="s">
        <v>45</v>
      </c>
      <c r="F23" s="6">
        <v>2.2400000000000002</v>
      </c>
      <c r="G23" s="6">
        <v>3.29444170808827E-2</v>
      </c>
      <c r="H23" s="6">
        <v>0.22235465344117</v>
      </c>
      <c r="I23" s="6" t="s">
        <v>68</v>
      </c>
      <c r="J23" s="6" t="s">
        <v>69</v>
      </c>
      <c r="K23" s="6">
        <v>7</v>
      </c>
      <c r="L23" s="6" t="s">
        <v>19</v>
      </c>
    </row>
    <row r="24" spans="1:12" s="2" customFormat="1" ht="12" customHeight="1" x14ac:dyDescent="0.2">
      <c r="B24" s="2" t="s">
        <v>48</v>
      </c>
      <c r="C24" s="2" t="s">
        <v>49</v>
      </c>
      <c r="D24" s="6" t="s">
        <v>70</v>
      </c>
      <c r="E24" s="6" t="s">
        <v>51</v>
      </c>
      <c r="F24" s="6">
        <v>2.2200000000000002</v>
      </c>
      <c r="G24" s="6">
        <v>0.147591981183369</v>
      </c>
      <c r="H24" s="6">
        <v>0.30161945673152601</v>
      </c>
      <c r="I24" s="6" t="s">
        <v>71</v>
      </c>
      <c r="J24" s="6" t="s">
        <v>72</v>
      </c>
      <c r="K24" s="6">
        <v>3</v>
      </c>
      <c r="L24" s="6" t="s">
        <v>19</v>
      </c>
    </row>
    <row r="25" spans="1:12" s="2" customFormat="1" ht="12" customHeight="1" x14ac:dyDescent="0.2">
      <c r="B25" s="2" t="s">
        <v>54</v>
      </c>
      <c r="C25" s="2" t="s">
        <v>55</v>
      </c>
      <c r="D25" s="6" t="s">
        <v>70</v>
      </c>
      <c r="E25" s="6" t="s">
        <v>57</v>
      </c>
      <c r="F25" s="6">
        <v>2.73</v>
      </c>
      <c r="G25" s="6">
        <v>9.0716300672567002E-2</v>
      </c>
      <c r="H25" s="6">
        <v>0.24628707875473799</v>
      </c>
      <c r="I25" s="6" t="s">
        <v>73</v>
      </c>
      <c r="J25" s="6" t="s">
        <v>74</v>
      </c>
      <c r="K25" s="6">
        <v>3</v>
      </c>
      <c r="L25" s="6" t="s">
        <v>19</v>
      </c>
    </row>
    <row r="26" spans="1:12" ht="12" customHeight="1" x14ac:dyDescent="0.15">
      <c r="G26" s="7" t="s">
        <v>61</v>
      </c>
      <c r="I26" s="8">
        <v>23</v>
      </c>
      <c r="J26" s="2" t="s">
        <v>75</v>
      </c>
      <c r="K26" s="2"/>
    </row>
    <row r="27" spans="1:12" ht="12" customHeight="1" x14ac:dyDescent="0.15">
      <c r="I27" s="10"/>
      <c r="J27" s="2"/>
      <c r="K27" s="2"/>
    </row>
    <row r="28" spans="1:12" ht="12" customHeight="1" x14ac:dyDescent="0.15">
      <c r="A28" s="3" t="s">
        <v>76</v>
      </c>
      <c r="B28" s="6" t="s">
        <v>2</v>
      </c>
      <c r="C28" s="3" t="s">
        <v>3</v>
      </c>
      <c r="D28" s="6" t="s">
        <v>4</v>
      </c>
      <c r="E28" s="6" t="s">
        <v>5</v>
      </c>
      <c r="F28" s="6" t="s">
        <v>6</v>
      </c>
      <c r="G28" s="6" t="s">
        <v>7</v>
      </c>
      <c r="H28" s="6" t="s">
        <v>8</v>
      </c>
      <c r="I28" s="6" t="s">
        <v>9</v>
      </c>
      <c r="J28" s="6" t="s">
        <v>10</v>
      </c>
      <c r="K28" s="6" t="s">
        <v>11</v>
      </c>
      <c r="L28" s="6" t="s">
        <v>12</v>
      </c>
    </row>
    <row r="29" spans="1:12" s="2" customFormat="1" ht="12" customHeight="1" x14ac:dyDescent="0.2">
      <c r="B29" s="2" t="s">
        <v>13</v>
      </c>
      <c r="C29" s="2" t="s">
        <v>14</v>
      </c>
      <c r="D29" s="6" t="s">
        <v>77</v>
      </c>
      <c r="E29" s="6" t="s">
        <v>16</v>
      </c>
      <c r="F29" s="6">
        <v>5.08</v>
      </c>
      <c r="G29" s="6">
        <v>0.17942487384341699</v>
      </c>
      <c r="H29" s="6">
        <v>0.20681077564056999</v>
      </c>
      <c r="I29" s="6" t="s">
        <v>78</v>
      </c>
      <c r="J29" s="6" t="s">
        <v>79</v>
      </c>
      <c r="K29" s="6">
        <v>1</v>
      </c>
      <c r="L29" s="6" t="s">
        <v>19</v>
      </c>
    </row>
    <row r="30" spans="1:12" ht="12" customHeight="1" x14ac:dyDescent="0.15">
      <c r="G30" s="7" t="s">
        <v>76</v>
      </c>
      <c r="I30" s="8">
        <v>1</v>
      </c>
      <c r="J30" s="2" t="s">
        <v>78</v>
      </c>
      <c r="K30" s="2"/>
    </row>
    <row r="31" spans="1:12" ht="12" customHeight="1" x14ac:dyDescent="0.15">
      <c r="I31" s="2"/>
      <c r="K31" s="2"/>
    </row>
    <row r="32" spans="1:12" ht="12" customHeight="1" x14ac:dyDescent="0.15">
      <c r="A32" s="7" t="s">
        <v>80</v>
      </c>
      <c r="B32" s="8">
        <v>35</v>
      </c>
      <c r="C32" s="2" t="s">
        <v>81</v>
      </c>
      <c r="I32" s="10"/>
      <c r="J32" s="2"/>
      <c r="K32" s="2"/>
    </row>
    <row r="34" spans="1:37" s="2" customFormat="1" ht="12" customHeight="1" x14ac:dyDescent="0.2">
      <c r="B34" s="2" t="s">
        <v>82</v>
      </c>
      <c r="C34" s="2" t="s">
        <v>83</v>
      </c>
      <c r="D34" s="2" t="s">
        <v>84</v>
      </c>
      <c r="E34" s="2" t="s">
        <v>85</v>
      </c>
      <c r="F34" s="2" t="s">
        <v>86</v>
      </c>
      <c r="G34" s="2" t="s">
        <v>87</v>
      </c>
      <c r="H34" s="2" t="s">
        <v>88</v>
      </c>
      <c r="I34" s="2" t="s">
        <v>89</v>
      </c>
      <c r="J34" s="2" t="s">
        <v>90</v>
      </c>
      <c r="L34" s="2" t="s">
        <v>91</v>
      </c>
      <c r="M34" s="2" t="s">
        <v>92</v>
      </c>
      <c r="N34" s="2" t="s">
        <v>93</v>
      </c>
      <c r="O34" s="2" t="s">
        <v>94</v>
      </c>
      <c r="P34" s="2" t="s">
        <v>95</v>
      </c>
      <c r="Q34" s="2" t="s">
        <v>96</v>
      </c>
      <c r="R34" s="2" t="s">
        <v>97</v>
      </c>
      <c r="S34" s="2" t="s">
        <v>98</v>
      </c>
      <c r="T34" s="2" t="s">
        <v>99</v>
      </c>
      <c r="U34" s="2" t="s">
        <v>100</v>
      </c>
      <c r="V34" s="2" t="s">
        <v>101</v>
      </c>
      <c r="W34" s="2" t="s">
        <v>102</v>
      </c>
      <c r="X34" s="2" t="s">
        <v>103</v>
      </c>
      <c r="Y34" s="2" t="s">
        <v>104</v>
      </c>
      <c r="Z34" s="2" t="s">
        <v>105</v>
      </c>
      <c r="AA34" s="2" t="s">
        <v>106</v>
      </c>
    </row>
    <row r="35" spans="1:37" s="2" customFormat="1" ht="12" customHeight="1" x14ac:dyDescent="0.2">
      <c r="A35" s="9">
        <v>1</v>
      </c>
      <c r="B35" s="2" t="s">
        <v>41</v>
      </c>
      <c r="C35" s="2" t="s">
        <v>42</v>
      </c>
      <c r="D35" s="2">
        <v>6.9207179999999999</v>
      </c>
      <c r="E35" s="2">
        <v>7.9015339999999998</v>
      </c>
      <c r="F35" s="2">
        <v>8.44185699999999</v>
      </c>
      <c r="G35" s="2">
        <v>7.2863860000000003</v>
      </c>
      <c r="H35" s="2">
        <v>7.5154319999999997</v>
      </c>
      <c r="I35" s="2">
        <v>12.387029999999999</v>
      </c>
      <c r="J35" s="2">
        <v>9.8106000000000009</v>
      </c>
      <c r="L35" s="2">
        <v>7.2720389999999897</v>
      </c>
      <c r="M35" s="2">
        <v>16.902535</v>
      </c>
      <c r="N35" s="2">
        <v>14.014844</v>
      </c>
      <c r="O35" s="2">
        <v>11.685347</v>
      </c>
      <c r="P35" s="2">
        <v>16.240136</v>
      </c>
      <c r="Q35" s="2">
        <v>18.296302999999899</v>
      </c>
      <c r="R35" s="2">
        <v>24.113776999999999</v>
      </c>
      <c r="S35" s="2">
        <v>13.791855</v>
      </c>
      <c r="T35" s="2">
        <v>22.848309999999898</v>
      </c>
      <c r="U35" s="2">
        <v>18.174596999999999</v>
      </c>
      <c r="V35" s="2">
        <v>10.209035</v>
      </c>
      <c r="W35" s="2">
        <v>8.3922589999999992</v>
      </c>
      <c r="X35" s="2">
        <v>9.1526789999999991</v>
      </c>
      <c r="Y35" s="2">
        <v>7.4922979999999999</v>
      </c>
      <c r="Z35" s="2">
        <v>6.460502</v>
      </c>
      <c r="AA35" s="2">
        <v>8.1743430000000004</v>
      </c>
      <c r="AB35" s="2">
        <f t="shared" ref="AB35:AB69" si="0">AVERAGE(D35:G35)</f>
        <v>7.6376237499999977</v>
      </c>
      <c r="AC35" s="2">
        <f t="shared" ref="AC35:AC69" si="1">_xlfn.STDEV.P(D35:G35)</f>
        <v>0.58175629602711088</v>
      </c>
      <c r="AD35" s="2">
        <f t="shared" ref="AD35:AD69" si="2">AVERAGE(H35:L35)</f>
        <v>9.2462752499999983</v>
      </c>
      <c r="AE35" s="2">
        <f t="shared" ref="AE35:AE69" si="3">_xlfn.STDEV.P(H35:L35)</f>
        <v>2.0661697625071094</v>
      </c>
      <c r="AF35" s="2">
        <f t="shared" ref="AF35:AF69" si="4">AVERAGE(M35:Q35)</f>
        <v>15.427832999999982</v>
      </c>
      <c r="AG35" s="2">
        <f t="shared" ref="AG35:AG69" si="5">_xlfn.STDEV.P(M35:Q35)</f>
        <v>2.3266044643569721</v>
      </c>
      <c r="AH35" s="2">
        <f t="shared" ref="AH35:AH69" si="6">AVERAGE(R35:V35)</f>
        <v>17.827514799999978</v>
      </c>
      <c r="AI35" s="2">
        <f t="shared" ref="AI35:AI69" si="7">_xlfn.STDEV.P(R35:V35)</f>
        <v>5.275864430126914</v>
      </c>
      <c r="AJ35" s="2">
        <f t="shared" ref="AJ35:AJ69" si="8">AVERAGE(W35:AA35)</f>
        <v>7.9344161999999994</v>
      </c>
      <c r="AK35" s="2">
        <f t="shared" ref="AK35:AK69" si="9">_xlfn.STDEV.P(W35:AA35)</f>
        <v>0.90766080894426793</v>
      </c>
    </row>
    <row r="36" spans="1:37" s="2" customFormat="1" ht="12" customHeight="1" x14ac:dyDescent="0.2">
      <c r="A36" s="9">
        <v>2</v>
      </c>
      <c r="B36" s="2" t="s">
        <v>107</v>
      </c>
      <c r="C36" s="2" t="s">
        <v>108</v>
      </c>
      <c r="D36" s="2">
        <v>2.4935669999999899</v>
      </c>
      <c r="E36" s="2">
        <v>10.301112</v>
      </c>
      <c r="F36" s="2">
        <v>2.1540979999999998</v>
      </c>
      <c r="G36" s="2">
        <v>6.0448170000000001</v>
      </c>
      <c r="H36" s="2">
        <v>14.658289999999999</v>
      </c>
      <c r="I36" s="2">
        <v>20.651893999999999</v>
      </c>
      <c r="J36" s="2">
        <v>20.383019999999998</v>
      </c>
      <c r="L36" s="2">
        <v>14.728603999999899</v>
      </c>
      <c r="M36" s="2">
        <v>31.083539999999999</v>
      </c>
      <c r="N36" s="2">
        <v>32.219701000000001</v>
      </c>
      <c r="O36" s="2">
        <v>21.168282000000001</v>
      </c>
      <c r="P36" s="2">
        <v>35.231442999999999</v>
      </c>
      <c r="Q36" s="2">
        <v>41.522631999999902</v>
      </c>
      <c r="R36" s="2">
        <v>48.283563000000001</v>
      </c>
      <c r="S36" s="2">
        <v>21.442446</v>
      </c>
      <c r="T36" s="2">
        <v>47.758034000000002</v>
      </c>
      <c r="U36" s="2">
        <v>31.060873000000001</v>
      </c>
      <c r="V36" s="2">
        <v>31.249880000000001</v>
      </c>
      <c r="W36" s="2">
        <v>23.139081999999998</v>
      </c>
      <c r="X36" s="2">
        <v>15.789110000000001</v>
      </c>
      <c r="Y36" s="2">
        <v>13.251289999999999</v>
      </c>
      <c r="Z36" s="2">
        <v>2.3501129999999999</v>
      </c>
      <c r="AA36" s="2">
        <v>3.8340839999999998</v>
      </c>
      <c r="AB36" s="2">
        <f t="shared" si="0"/>
        <v>5.2483984999999969</v>
      </c>
      <c r="AC36" s="2">
        <f t="shared" si="1"/>
        <v>3.2911999452295913</v>
      </c>
      <c r="AD36" s="2">
        <f t="shared" si="2"/>
        <v>17.605451999999975</v>
      </c>
      <c r="AE36" s="2">
        <f t="shared" si="3"/>
        <v>2.9136622626574433</v>
      </c>
      <c r="AF36" s="2">
        <f t="shared" si="4"/>
        <v>32.245119599999981</v>
      </c>
      <c r="AG36" s="2">
        <f t="shared" si="5"/>
        <v>6.6187099690298421</v>
      </c>
      <c r="AH36" s="2">
        <f t="shared" si="6"/>
        <v>35.958959199999995</v>
      </c>
      <c r="AI36" s="2">
        <f t="shared" si="7"/>
        <v>10.469096004748915</v>
      </c>
      <c r="AJ36" s="2">
        <f t="shared" si="8"/>
        <v>11.672735799999998</v>
      </c>
      <c r="AK36" s="2">
        <f t="shared" si="9"/>
        <v>7.7365266497019309</v>
      </c>
    </row>
    <row r="37" spans="1:37" s="2" customFormat="1" ht="12" customHeight="1" x14ac:dyDescent="0.2">
      <c r="A37" s="9">
        <v>3</v>
      </c>
      <c r="B37" s="2" t="s">
        <v>109</v>
      </c>
      <c r="C37" s="2" t="s">
        <v>110</v>
      </c>
      <c r="D37" s="2">
        <v>2.4733580000000002</v>
      </c>
      <c r="E37" s="2">
        <v>4.9079790000000001</v>
      </c>
      <c r="F37" s="2">
        <v>4.0406000000000004</v>
      </c>
      <c r="G37" s="2">
        <v>2.6056080000000001</v>
      </c>
      <c r="H37" s="2">
        <v>1.820783</v>
      </c>
      <c r="I37" s="2">
        <v>7.6023240000000003</v>
      </c>
      <c r="J37" s="2">
        <v>3.2795559999999999</v>
      </c>
      <c r="L37" s="2">
        <v>2.7941129999999998</v>
      </c>
      <c r="M37" s="2">
        <v>2.9436099999999898</v>
      </c>
      <c r="N37" s="2">
        <v>3.7714409999999998</v>
      </c>
      <c r="O37" s="2">
        <v>5.5580480000000003</v>
      </c>
      <c r="P37" s="2">
        <v>2.402746</v>
      </c>
      <c r="Q37" s="2">
        <v>8.4452300000000005</v>
      </c>
      <c r="R37" s="2">
        <v>14.153413</v>
      </c>
      <c r="S37" s="2">
        <v>5.5443759999999997</v>
      </c>
      <c r="T37" s="2">
        <v>10.545273</v>
      </c>
      <c r="U37" s="2">
        <v>6.5560939999999999</v>
      </c>
      <c r="V37" s="2">
        <v>5.6428349999999998</v>
      </c>
      <c r="W37" s="2">
        <v>4.7146229999999996</v>
      </c>
      <c r="X37" s="2">
        <v>4.1882919999999997</v>
      </c>
      <c r="Y37" s="2">
        <v>1.9515480000000001</v>
      </c>
      <c r="Z37" s="2">
        <v>3.0758299999999998</v>
      </c>
      <c r="AA37" s="2">
        <v>1.518554</v>
      </c>
      <c r="AB37" s="2">
        <f t="shared" si="0"/>
        <v>3.50688625</v>
      </c>
      <c r="AC37" s="2">
        <f t="shared" si="1"/>
        <v>1.0159225350036234</v>
      </c>
      <c r="AD37" s="2">
        <f t="shared" si="2"/>
        <v>3.8741939999999997</v>
      </c>
      <c r="AE37" s="2">
        <f t="shared" si="3"/>
        <v>2.2156048468435219</v>
      </c>
      <c r="AF37" s="2">
        <f t="shared" si="4"/>
        <v>4.6242149999999977</v>
      </c>
      <c r="AG37" s="2">
        <f t="shared" si="5"/>
        <v>2.1890080347580287</v>
      </c>
      <c r="AH37" s="2">
        <f t="shared" si="6"/>
        <v>8.4883982000000007</v>
      </c>
      <c r="AI37" s="2">
        <f t="shared" si="7"/>
        <v>3.3710954536387381</v>
      </c>
      <c r="AJ37" s="2">
        <f t="shared" si="8"/>
        <v>3.0897694000000002</v>
      </c>
      <c r="AK37" s="2">
        <f t="shared" si="9"/>
        <v>1.2338039730549732</v>
      </c>
    </row>
    <row r="38" spans="1:37" s="2" customFormat="1" ht="12" customHeight="1" x14ac:dyDescent="0.2">
      <c r="A38" s="9">
        <v>4</v>
      </c>
      <c r="B38" s="2" t="s">
        <v>111</v>
      </c>
      <c r="C38" s="2" t="s">
        <v>112</v>
      </c>
      <c r="D38" s="2">
        <v>5.8290600000000001</v>
      </c>
      <c r="E38" s="2">
        <v>8.0296730000000007</v>
      </c>
      <c r="F38" s="2">
        <v>4.7659789999999997</v>
      </c>
      <c r="G38" s="2">
        <v>6.1174080000000002</v>
      </c>
      <c r="H38" s="2">
        <v>6.959301</v>
      </c>
      <c r="I38" s="2">
        <v>4.2736260000000001</v>
      </c>
      <c r="J38" s="2">
        <v>6.4525540000000001</v>
      </c>
      <c r="L38" s="2">
        <v>8.041226</v>
      </c>
      <c r="M38" s="2">
        <v>8.5013749999999995</v>
      </c>
      <c r="N38" s="2">
        <v>9.0343859999999996</v>
      </c>
      <c r="O38" s="2">
        <v>6.9256880000000001</v>
      </c>
      <c r="P38" s="2">
        <v>10.058108000000001</v>
      </c>
      <c r="Q38" s="2">
        <v>6.6053179999999996</v>
      </c>
      <c r="R38" s="2">
        <v>10.775774</v>
      </c>
      <c r="S38" s="2">
        <v>8.7893919999999994</v>
      </c>
      <c r="T38" s="2">
        <v>12.257228</v>
      </c>
      <c r="U38" s="2">
        <v>11.866621</v>
      </c>
      <c r="V38" s="2">
        <v>6.3444000000000003</v>
      </c>
      <c r="W38" s="2">
        <v>6.7050359999999998</v>
      </c>
      <c r="X38" s="2">
        <v>5.7716430000000001</v>
      </c>
      <c r="Y38" s="2">
        <v>4.39527</v>
      </c>
      <c r="Z38" s="2">
        <v>1.3632629999999999</v>
      </c>
      <c r="AA38" s="2">
        <v>3.9973839999999998</v>
      </c>
      <c r="AB38" s="2">
        <f t="shared" si="0"/>
        <v>6.1855300000000009</v>
      </c>
      <c r="AC38" s="2">
        <f t="shared" si="1"/>
        <v>1.1776777905940521</v>
      </c>
      <c r="AD38" s="2">
        <f t="shared" si="2"/>
        <v>6.4316767499999994</v>
      </c>
      <c r="AE38" s="2">
        <f t="shared" si="3"/>
        <v>1.371737496435343</v>
      </c>
      <c r="AF38" s="2">
        <f t="shared" si="4"/>
        <v>8.2249750000000006</v>
      </c>
      <c r="AG38" s="2">
        <f t="shared" si="5"/>
        <v>1.2964069753459344</v>
      </c>
      <c r="AH38" s="2">
        <f t="shared" si="6"/>
        <v>10.006682999999999</v>
      </c>
      <c r="AI38" s="2">
        <f t="shared" si="7"/>
        <v>2.1913437556859914</v>
      </c>
      <c r="AJ38" s="2">
        <f t="shared" si="8"/>
        <v>4.4465192</v>
      </c>
      <c r="AK38" s="2">
        <f t="shared" si="9"/>
        <v>1.8203114527149902</v>
      </c>
    </row>
    <row r="39" spans="1:37" s="2" customFormat="1" ht="12" customHeight="1" x14ac:dyDescent="0.2">
      <c r="A39" s="9">
        <v>5</v>
      </c>
      <c r="B39" s="2" t="s">
        <v>113</v>
      </c>
      <c r="C39" s="2" t="s">
        <v>114</v>
      </c>
      <c r="D39" s="2">
        <v>126.47428499999999</v>
      </c>
      <c r="E39" s="2">
        <v>190.14602099999999</v>
      </c>
      <c r="F39" s="2">
        <v>151.86144300000001</v>
      </c>
      <c r="G39" s="2">
        <v>124.55726799999999</v>
      </c>
      <c r="H39" s="2">
        <v>246.407095</v>
      </c>
      <c r="I39" s="2">
        <v>231.90984900000001</v>
      </c>
      <c r="J39" s="2">
        <v>248.027197</v>
      </c>
      <c r="L39" s="2">
        <v>242.90219099999999</v>
      </c>
      <c r="M39" s="2">
        <v>384.99246299999999</v>
      </c>
      <c r="N39" s="2">
        <v>340.18336900000003</v>
      </c>
      <c r="O39" s="2">
        <v>312.07288</v>
      </c>
      <c r="P39" s="2">
        <v>506.41591599999998</v>
      </c>
      <c r="Q39" s="2">
        <v>302.38603599999999</v>
      </c>
      <c r="R39" s="2">
        <v>365.73060999999899</v>
      </c>
      <c r="S39" s="2">
        <v>433.85753599999998</v>
      </c>
      <c r="T39" s="2">
        <v>494.502411</v>
      </c>
      <c r="U39" s="2">
        <v>477.61114199999997</v>
      </c>
      <c r="V39" s="2">
        <v>319.38438799999898</v>
      </c>
      <c r="W39" s="2">
        <v>245.701471</v>
      </c>
      <c r="X39" s="2">
        <v>196.04482999999999</v>
      </c>
      <c r="Y39" s="2">
        <v>194.186239</v>
      </c>
      <c r="Z39" s="2">
        <v>50.677338999999897</v>
      </c>
      <c r="AA39" s="2">
        <v>115.321911</v>
      </c>
      <c r="AB39" s="2">
        <f t="shared" si="0"/>
        <v>148.25975424999999</v>
      </c>
      <c r="AC39" s="2">
        <f t="shared" si="1"/>
        <v>26.475677654113809</v>
      </c>
      <c r="AD39" s="2">
        <f t="shared" si="2"/>
        <v>242.31158300000001</v>
      </c>
      <c r="AE39" s="2">
        <f t="shared" si="3"/>
        <v>6.2846310543173463</v>
      </c>
      <c r="AF39" s="2">
        <f t="shared" si="4"/>
        <v>369.2101328</v>
      </c>
      <c r="AG39" s="2">
        <f t="shared" si="5"/>
        <v>74.360187570278597</v>
      </c>
      <c r="AH39" s="2">
        <f t="shared" si="6"/>
        <v>418.21721739999958</v>
      </c>
      <c r="AI39" s="2">
        <f t="shared" si="7"/>
        <v>66.504827992350897</v>
      </c>
      <c r="AJ39" s="2">
        <f t="shared" si="8"/>
        <v>160.38635799999997</v>
      </c>
      <c r="AK39" s="2">
        <f t="shared" si="9"/>
        <v>68.93402689608368</v>
      </c>
    </row>
    <row r="40" spans="1:37" s="2" customFormat="1" ht="12" customHeight="1" x14ac:dyDescent="0.2">
      <c r="A40" s="9">
        <v>6</v>
      </c>
      <c r="B40" s="2" t="s">
        <v>115</v>
      </c>
      <c r="C40" s="2" t="s">
        <v>116</v>
      </c>
      <c r="D40" s="2">
        <v>16.156891999999999</v>
      </c>
      <c r="E40" s="2">
        <v>37.008049999999997</v>
      </c>
      <c r="F40" s="2">
        <v>12.422518</v>
      </c>
      <c r="G40" s="2">
        <v>23.886602</v>
      </c>
      <c r="H40" s="2">
        <v>41.307868999999997</v>
      </c>
      <c r="I40" s="2">
        <v>45.949325999999999</v>
      </c>
      <c r="J40" s="2">
        <v>41.896470000000001</v>
      </c>
      <c r="L40" s="2">
        <v>42.718113000000002</v>
      </c>
      <c r="M40" s="2">
        <v>91.949559999999906</v>
      </c>
      <c r="N40" s="2">
        <v>75.590665999999999</v>
      </c>
      <c r="O40" s="2">
        <v>62.643607000000003</v>
      </c>
      <c r="P40" s="2">
        <v>115.832865</v>
      </c>
      <c r="Q40" s="2">
        <v>46.351488000000003</v>
      </c>
      <c r="R40" s="2">
        <v>83.177700999999999</v>
      </c>
      <c r="S40" s="2">
        <v>109.714917</v>
      </c>
      <c r="T40" s="2">
        <v>124.30240199999901</v>
      </c>
      <c r="U40" s="2">
        <v>122.034989</v>
      </c>
      <c r="V40" s="2">
        <v>74.065989999999999</v>
      </c>
      <c r="W40" s="2">
        <v>46.996956999999902</v>
      </c>
      <c r="X40" s="2">
        <v>35.857281999999998</v>
      </c>
      <c r="Y40" s="2">
        <v>31.679753999999999</v>
      </c>
      <c r="Z40" s="2">
        <v>12.035971</v>
      </c>
      <c r="AA40" s="2">
        <v>18.424499999999998</v>
      </c>
      <c r="AB40" s="2">
        <f t="shared" si="0"/>
        <v>22.368515499999997</v>
      </c>
      <c r="AC40" s="2">
        <f t="shared" si="1"/>
        <v>9.4091403668710818</v>
      </c>
      <c r="AD40" s="2">
        <f t="shared" si="2"/>
        <v>42.967944500000002</v>
      </c>
      <c r="AE40" s="2">
        <f t="shared" si="3"/>
        <v>1.7926906939559459</v>
      </c>
      <c r="AF40" s="2">
        <f t="shared" si="4"/>
        <v>78.473637199999985</v>
      </c>
      <c r="AG40" s="2">
        <f t="shared" si="5"/>
        <v>23.950140899058844</v>
      </c>
      <c r="AH40" s="2">
        <f t="shared" si="6"/>
        <v>102.65919979999981</v>
      </c>
      <c r="AI40" s="2">
        <f t="shared" si="7"/>
        <v>20.448633186403757</v>
      </c>
      <c r="AJ40" s="2">
        <f t="shared" si="8"/>
        <v>28.998892799999982</v>
      </c>
      <c r="AK40" s="2">
        <f t="shared" si="9"/>
        <v>12.471674572576591</v>
      </c>
    </row>
    <row r="41" spans="1:37" s="2" customFormat="1" ht="12" customHeight="1" x14ac:dyDescent="0.2">
      <c r="A41" s="9">
        <v>7</v>
      </c>
      <c r="B41" s="2" t="s">
        <v>117</v>
      </c>
      <c r="C41" s="2" t="s">
        <v>118</v>
      </c>
      <c r="D41" s="2">
        <v>6.8675179999999996</v>
      </c>
      <c r="E41" s="2">
        <v>9.5981170000000002</v>
      </c>
      <c r="F41" s="2">
        <v>6.3381119999999997</v>
      </c>
      <c r="G41" s="2">
        <v>7.7058859999999996</v>
      </c>
      <c r="H41" s="2">
        <v>5.5997659999999998</v>
      </c>
      <c r="I41" s="2">
        <v>4.2226900000000001</v>
      </c>
      <c r="J41" s="2">
        <v>5.233155</v>
      </c>
      <c r="L41" s="2">
        <v>6.4484499999999896</v>
      </c>
      <c r="M41" s="2">
        <v>4.6263050000000003</v>
      </c>
      <c r="N41" s="2">
        <v>5.0846010000000001</v>
      </c>
      <c r="O41" s="2">
        <v>5.7856749999999897</v>
      </c>
      <c r="P41" s="2">
        <v>6.6990939999999997</v>
      </c>
      <c r="Q41" s="2">
        <v>4.7788680000000001</v>
      </c>
      <c r="R41" s="2">
        <v>5.1876579999999999</v>
      </c>
      <c r="S41" s="2">
        <v>3.7697500000000002</v>
      </c>
      <c r="T41" s="2">
        <v>4.1180620000000001</v>
      </c>
      <c r="U41" s="2">
        <v>5.4342269999999999</v>
      </c>
      <c r="V41" s="2">
        <v>6.0862179999999997</v>
      </c>
      <c r="W41" s="2">
        <v>5.5702679999999898</v>
      </c>
      <c r="X41" s="2">
        <v>5.9644630000000003</v>
      </c>
      <c r="Y41" s="2">
        <v>4.98935</v>
      </c>
      <c r="Z41" s="2">
        <v>6.8420369999999897</v>
      </c>
      <c r="AA41" s="2">
        <v>7.2874439999999998</v>
      </c>
      <c r="AB41" s="2">
        <f t="shared" si="0"/>
        <v>7.6274082499999993</v>
      </c>
      <c r="AC41" s="2">
        <f t="shared" si="1"/>
        <v>1.2378983951521199</v>
      </c>
      <c r="AD41" s="2">
        <f t="shared" si="2"/>
        <v>5.3760152499999974</v>
      </c>
      <c r="AE41" s="2">
        <f t="shared" si="3"/>
        <v>0.79855320337012181</v>
      </c>
      <c r="AF41" s="2">
        <f t="shared" si="4"/>
        <v>5.3949085999999982</v>
      </c>
      <c r="AG41" s="2">
        <f t="shared" si="5"/>
        <v>0.76421806552072213</v>
      </c>
      <c r="AH41" s="2">
        <f t="shared" si="6"/>
        <v>4.9191830000000003</v>
      </c>
      <c r="AI41" s="2">
        <f t="shared" si="7"/>
        <v>0.85584004544260206</v>
      </c>
      <c r="AJ41" s="2">
        <f t="shared" si="8"/>
        <v>6.1307123999999957</v>
      </c>
      <c r="AK41" s="2">
        <f t="shared" si="9"/>
        <v>0.83527906685480813</v>
      </c>
    </row>
    <row r="42" spans="1:37" s="2" customFormat="1" ht="12" customHeight="1" x14ac:dyDescent="0.2">
      <c r="A42" s="9">
        <v>8</v>
      </c>
      <c r="B42" s="2" t="s">
        <v>119</v>
      </c>
      <c r="C42" s="2" t="s">
        <v>120</v>
      </c>
      <c r="D42" s="2">
        <v>14.969894999999999</v>
      </c>
      <c r="E42" s="2">
        <v>18.724450999999998</v>
      </c>
      <c r="F42" s="2">
        <v>12.0669</v>
      </c>
      <c r="G42" s="2">
        <v>9.1843129999999995</v>
      </c>
      <c r="H42" s="2">
        <v>21.012384000000001</v>
      </c>
      <c r="I42" s="2">
        <v>31.275964999999999</v>
      </c>
      <c r="J42" s="2">
        <v>28.871103000000002</v>
      </c>
      <c r="L42" s="2">
        <v>33.477122999999999</v>
      </c>
      <c r="M42" s="2">
        <v>40.118609999999997</v>
      </c>
      <c r="N42" s="2">
        <v>40.412013999999999</v>
      </c>
      <c r="O42" s="2">
        <v>45.101470999999997</v>
      </c>
      <c r="P42" s="2">
        <v>40.424537999999998</v>
      </c>
      <c r="Q42" s="2">
        <v>26.692858000000001</v>
      </c>
      <c r="R42" s="2">
        <v>52.86692</v>
      </c>
      <c r="S42" s="2">
        <v>27.54344</v>
      </c>
      <c r="T42" s="2">
        <v>40.667282</v>
      </c>
      <c r="U42" s="2">
        <v>43.343037000000002</v>
      </c>
      <c r="V42" s="2">
        <v>41.25853</v>
      </c>
      <c r="W42" s="2">
        <v>33.810577000000002</v>
      </c>
      <c r="X42" s="2">
        <v>23.078233999999998</v>
      </c>
      <c r="Y42" s="2">
        <v>21.436167000000001</v>
      </c>
      <c r="Z42" s="2">
        <v>5.9241419999999998</v>
      </c>
      <c r="AA42" s="2">
        <v>16.841384999999999</v>
      </c>
      <c r="AB42" s="2">
        <f t="shared" si="0"/>
        <v>13.736389750000001</v>
      </c>
      <c r="AC42" s="2">
        <f t="shared" si="1"/>
        <v>3.5323819512750374</v>
      </c>
      <c r="AD42" s="2">
        <f t="shared" si="2"/>
        <v>28.659143749999998</v>
      </c>
      <c r="AE42" s="2">
        <f t="shared" si="3"/>
        <v>4.7058086155772099</v>
      </c>
      <c r="AF42" s="2">
        <f t="shared" si="4"/>
        <v>38.549898199999994</v>
      </c>
      <c r="AG42" s="2">
        <f t="shared" si="5"/>
        <v>6.212167331969245</v>
      </c>
      <c r="AH42" s="2">
        <f t="shared" si="6"/>
        <v>41.135841800000001</v>
      </c>
      <c r="AI42" s="2">
        <f t="shared" si="7"/>
        <v>8.0929338778795845</v>
      </c>
      <c r="AJ42" s="2">
        <f t="shared" si="8"/>
        <v>20.218101000000001</v>
      </c>
      <c r="AK42" s="2">
        <f t="shared" si="9"/>
        <v>9.0569191694191211</v>
      </c>
    </row>
    <row r="43" spans="1:37" s="2" customFormat="1" ht="12" customHeight="1" x14ac:dyDescent="0.2">
      <c r="A43" s="9">
        <v>9</v>
      </c>
      <c r="B43" s="2" t="s">
        <v>121</v>
      </c>
      <c r="C43" s="2" t="s">
        <v>122</v>
      </c>
      <c r="D43" s="2">
        <v>0.92853200000000002</v>
      </c>
      <c r="E43" s="2">
        <v>3.292157</v>
      </c>
      <c r="F43" s="2">
        <v>1.592557</v>
      </c>
      <c r="G43" s="2">
        <v>2.0304009999999999</v>
      </c>
      <c r="H43" s="2">
        <v>0.64372799999999997</v>
      </c>
      <c r="I43" s="2">
        <v>1.4284110000000001</v>
      </c>
      <c r="J43" s="2">
        <v>1.147912</v>
      </c>
      <c r="L43" s="2">
        <v>0.45327899999999999</v>
      </c>
      <c r="M43" s="2">
        <v>0.55777399999999999</v>
      </c>
      <c r="N43" s="2">
        <v>0.62557099999999999</v>
      </c>
      <c r="O43" s="2">
        <v>0.34654600000000002</v>
      </c>
      <c r="P43" s="2">
        <v>0.98738599999999999</v>
      </c>
      <c r="Q43" s="2">
        <v>1.904477</v>
      </c>
      <c r="R43" s="2">
        <v>1.909036</v>
      </c>
      <c r="S43" s="2">
        <v>1.000902</v>
      </c>
      <c r="T43" s="2">
        <v>1.7567280000000001</v>
      </c>
      <c r="U43" s="2">
        <v>1.3804780000000001</v>
      </c>
      <c r="V43" s="2">
        <v>1.126398</v>
      </c>
      <c r="W43" s="2">
        <v>0.69776400000000005</v>
      </c>
      <c r="X43" s="2">
        <v>0.38716400000000001</v>
      </c>
      <c r="Y43" s="2">
        <v>0.334372</v>
      </c>
      <c r="Z43" s="2">
        <v>0.31194499999999997</v>
      </c>
      <c r="AA43" s="2">
        <v>0.55032599999999998</v>
      </c>
      <c r="AB43" s="2">
        <f t="shared" si="0"/>
        <v>1.9609117500000002</v>
      </c>
      <c r="AC43" s="2">
        <f t="shared" si="1"/>
        <v>0.86292175797848991</v>
      </c>
      <c r="AD43" s="2">
        <f t="shared" si="2"/>
        <v>0.9183325</v>
      </c>
      <c r="AE43" s="2">
        <f t="shared" si="3"/>
        <v>0.38877024457415715</v>
      </c>
      <c r="AF43" s="2">
        <f t="shared" si="4"/>
        <v>0.88435079999999999</v>
      </c>
      <c r="AG43" s="2">
        <f t="shared" si="5"/>
        <v>0.55029575874338699</v>
      </c>
      <c r="AH43" s="2">
        <f t="shared" si="6"/>
        <v>1.4347084000000001</v>
      </c>
      <c r="AI43" s="2">
        <f t="shared" si="7"/>
        <v>0.35067578377161962</v>
      </c>
      <c r="AJ43" s="2">
        <f t="shared" si="8"/>
        <v>0.4563142</v>
      </c>
      <c r="AK43" s="2">
        <f t="shared" si="9"/>
        <v>0.14671764765616971</v>
      </c>
    </row>
    <row r="44" spans="1:37" s="2" customFormat="1" ht="12" customHeight="1" x14ac:dyDescent="0.2">
      <c r="A44" s="9">
        <v>10</v>
      </c>
      <c r="B44" s="2" t="s">
        <v>123</v>
      </c>
      <c r="C44" s="2" t="s">
        <v>124</v>
      </c>
      <c r="D44" s="2">
        <v>48.553846</v>
      </c>
      <c r="E44" s="2">
        <v>54.680599000000001</v>
      </c>
      <c r="F44" s="2">
        <v>55.69256</v>
      </c>
      <c r="G44" s="2">
        <v>42.104780999999903</v>
      </c>
      <c r="H44" s="2">
        <v>31.148007</v>
      </c>
      <c r="I44" s="2">
        <v>29.293645999999999</v>
      </c>
      <c r="J44" s="2">
        <v>32.560105</v>
      </c>
      <c r="L44" s="2">
        <v>42.310215999999997</v>
      </c>
      <c r="M44" s="2">
        <v>47.712057000000001</v>
      </c>
      <c r="N44" s="2">
        <v>48.322184</v>
      </c>
      <c r="O44" s="2">
        <v>56.504587999999998</v>
      </c>
      <c r="P44" s="2">
        <v>60.850879999999997</v>
      </c>
      <c r="Q44" s="2">
        <v>56.408662999999997</v>
      </c>
      <c r="R44" s="2">
        <v>52.229227000000002</v>
      </c>
      <c r="S44" s="2">
        <v>38.213813000000002</v>
      </c>
      <c r="T44" s="2">
        <v>34.103963999999998</v>
      </c>
      <c r="U44" s="2">
        <v>58.836425999999904</v>
      </c>
      <c r="V44" s="2">
        <v>54.282826999999997</v>
      </c>
      <c r="W44" s="2">
        <v>39.374206000000001</v>
      </c>
      <c r="X44" s="2">
        <v>41.921156999999901</v>
      </c>
      <c r="Y44" s="2">
        <v>48.311048</v>
      </c>
      <c r="Z44" s="2">
        <v>14.475355</v>
      </c>
      <c r="AA44" s="2">
        <v>37.290035000000003</v>
      </c>
      <c r="AB44" s="2">
        <f t="shared" si="0"/>
        <v>50.257946499999974</v>
      </c>
      <c r="AC44" s="2">
        <f t="shared" si="1"/>
        <v>5.4422638950769606</v>
      </c>
      <c r="AD44" s="2">
        <f t="shared" si="2"/>
        <v>33.827993499999998</v>
      </c>
      <c r="AE44" s="2">
        <f t="shared" si="3"/>
        <v>5.0323522004843202</v>
      </c>
      <c r="AF44" s="2">
        <f t="shared" si="4"/>
        <v>53.959674400000004</v>
      </c>
      <c r="AG44" s="2">
        <f t="shared" si="5"/>
        <v>5.1142324194886006</v>
      </c>
      <c r="AH44" s="2">
        <f t="shared" si="6"/>
        <v>47.533251399999976</v>
      </c>
      <c r="AI44" s="2">
        <f t="shared" si="7"/>
        <v>9.618403254357645</v>
      </c>
      <c r="AJ44" s="2">
        <f t="shared" si="8"/>
        <v>36.274360199999975</v>
      </c>
      <c r="AK44" s="2">
        <f t="shared" si="9"/>
        <v>11.511780351343736</v>
      </c>
    </row>
    <row r="45" spans="1:37" s="2" customFormat="1" ht="12" customHeight="1" x14ac:dyDescent="0.2">
      <c r="A45" s="9">
        <v>11</v>
      </c>
      <c r="B45" s="2" t="s">
        <v>125</v>
      </c>
      <c r="C45" s="2" t="s">
        <v>126</v>
      </c>
      <c r="D45" s="2">
        <v>1.947246</v>
      </c>
      <c r="E45" s="2">
        <v>1.0753740000000001</v>
      </c>
      <c r="F45" s="2">
        <v>1.225983</v>
      </c>
      <c r="G45" s="2">
        <v>1.6328240000000001</v>
      </c>
      <c r="H45" s="2">
        <v>0.40406799999999998</v>
      </c>
      <c r="I45" s="2">
        <v>0.17297299999999999</v>
      </c>
      <c r="J45" s="2">
        <v>0.32134699999999999</v>
      </c>
      <c r="L45" s="2">
        <v>0.35888199999999998</v>
      </c>
      <c r="M45" s="2">
        <v>0.40549400000000002</v>
      </c>
      <c r="N45" s="2">
        <v>0.33198499999999997</v>
      </c>
      <c r="O45" s="2">
        <v>0.55460699999999996</v>
      </c>
      <c r="P45" s="2">
        <v>0.52452399999999999</v>
      </c>
      <c r="Q45" s="2">
        <v>0.33633600000000002</v>
      </c>
      <c r="R45" s="2">
        <v>0.397673</v>
      </c>
      <c r="S45" s="2">
        <v>0.23445099999999999</v>
      </c>
      <c r="T45" s="2">
        <v>0.40272999999999998</v>
      </c>
      <c r="U45" s="2">
        <v>0.80606500000000003</v>
      </c>
      <c r="V45" s="2">
        <v>0.562191</v>
      </c>
      <c r="W45" s="2">
        <v>0.38835599999999998</v>
      </c>
      <c r="X45" s="2">
        <v>0.405802</v>
      </c>
      <c r="Y45" s="2">
        <v>0.279831</v>
      </c>
      <c r="Z45" s="2">
        <v>0.107919</v>
      </c>
      <c r="AA45" s="2">
        <v>0.38861800000000002</v>
      </c>
      <c r="AB45" s="2">
        <f t="shared" si="0"/>
        <v>1.4703567500000001</v>
      </c>
      <c r="AC45" s="2">
        <f t="shared" si="1"/>
        <v>0.34261817909107994</v>
      </c>
      <c r="AD45" s="2">
        <f t="shared" si="2"/>
        <v>0.31431749999999997</v>
      </c>
      <c r="AE45" s="2">
        <f t="shared" si="3"/>
        <v>8.6701828788382548E-2</v>
      </c>
      <c r="AF45" s="2">
        <f t="shared" si="4"/>
        <v>0.43058920000000001</v>
      </c>
      <c r="AG45" s="2">
        <f t="shared" si="5"/>
        <v>9.3209853984221991E-2</v>
      </c>
      <c r="AH45" s="2">
        <f t="shared" si="6"/>
        <v>0.48062199999999999</v>
      </c>
      <c r="AI45" s="2">
        <f t="shared" si="7"/>
        <v>0.19293237650327127</v>
      </c>
      <c r="AJ45" s="2">
        <f t="shared" si="8"/>
        <v>0.31410520000000003</v>
      </c>
      <c r="AK45" s="2">
        <f t="shared" si="9"/>
        <v>0.11239315962352861</v>
      </c>
    </row>
    <row r="46" spans="1:37" s="2" customFormat="1" ht="12" customHeight="1" x14ac:dyDescent="0.2">
      <c r="A46" s="9">
        <v>12</v>
      </c>
      <c r="B46" s="2" t="s">
        <v>127</v>
      </c>
      <c r="C46" s="2" t="s">
        <v>128</v>
      </c>
      <c r="D46" s="2">
        <v>19.093541999999999</v>
      </c>
      <c r="E46" s="2">
        <v>43.781722000000002</v>
      </c>
      <c r="F46" s="2">
        <v>20.644749999999998</v>
      </c>
      <c r="G46" s="2">
        <v>33.844379000000004</v>
      </c>
      <c r="H46" s="2">
        <v>46.172455999999997</v>
      </c>
      <c r="I46" s="2">
        <v>51.576689000000002</v>
      </c>
      <c r="J46" s="2">
        <v>61.756185000000002</v>
      </c>
      <c r="L46" s="2">
        <v>48.154303999999897</v>
      </c>
      <c r="M46" s="2">
        <v>79.569281000000004</v>
      </c>
      <c r="N46" s="2">
        <v>93.407684000000003</v>
      </c>
      <c r="O46" s="2">
        <v>87.150041000000002</v>
      </c>
      <c r="P46" s="2">
        <v>100.675967</v>
      </c>
      <c r="Q46" s="2">
        <v>73.024118999999999</v>
      </c>
      <c r="R46" s="2">
        <v>60.700781999999997</v>
      </c>
      <c r="S46" s="2">
        <v>54.5556669999999</v>
      </c>
      <c r="T46" s="2">
        <v>79.651527000000002</v>
      </c>
      <c r="U46" s="2">
        <v>83.591147000000007</v>
      </c>
      <c r="V46" s="2">
        <v>113.226632999999</v>
      </c>
      <c r="W46" s="2">
        <v>85.081975999999997</v>
      </c>
      <c r="X46" s="2">
        <v>67.012161000000006</v>
      </c>
      <c r="Y46" s="2">
        <v>57.907885</v>
      </c>
      <c r="Z46" s="2">
        <v>27.641105</v>
      </c>
      <c r="AA46" s="2">
        <v>25.974056000000001</v>
      </c>
      <c r="AB46" s="2">
        <f t="shared" si="0"/>
        <v>29.341098250000002</v>
      </c>
      <c r="AC46" s="2">
        <f t="shared" si="1"/>
        <v>10.117435863208833</v>
      </c>
      <c r="AD46" s="2">
        <f t="shared" si="2"/>
        <v>51.914908499999981</v>
      </c>
      <c r="AE46" s="2">
        <f t="shared" si="3"/>
        <v>6.0017293861812879</v>
      </c>
      <c r="AF46" s="2">
        <f t="shared" si="4"/>
        <v>86.765418400000001</v>
      </c>
      <c r="AG46" s="2">
        <f t="shared" si="5"/>
        <v>9.7813975676121991</v>
      </c>
      <c r="AH46" s="2">
        <f t="shared" si="6"/>
        <v>78.345151199999776</v>
      </c>
      <c r="AI46" s="2">
        <f t="shared" si="7"/>
        <v>20.606834716647136</v>
      </c>
      <c r="AJ46" s="2">
        <f t="shared" si="8"/>
        <v>52.723436599999999</v>
      </c>
      <c r="AK46" s="2">
        <f t="shared" si="9"/>
        <v>22.90316110613896</v>
      </c>
    </row>
    <row r="47" spans="1:37" s="2" customFormat="1" ht="12" customHeight="1" x14ac:dyDescent="0.2">
      <c r="A47" s="9">
        <v>13</v>
      </c>
      <c r="B47" s="2" t="s">
        <v>129</v>
      </c>
      <c r="C47" s="2" t="s">
        <v>130</v>
      </c>
      <c r="D47" s="2">
        <v>9.7325859999999995</v>
      </c>
      <c r="E47" s="2">
        <v>15.635629</v>
      </c>
      <c r="F47" s="2">
        <v>6.5023210000000002</v>
      </c>
      <c r="G47" s="2">
        <v>13.999779</v>
      </c>
      <c r="H47" s="2">
        <v>26.273658999999999</v>
      </c>
      <c r="I47" s="2">
        <v>32.064256999999998</v>
      </c>
      <c r="J47" s="2">
        <v>30.569813</v>
      </c>
      <c r="L47" s="2">
        <v>17.886928000000001</v>
      </c>
      <c r="M47" s="2">
        <v>38.652189</v>
      </c>
      <c r="N47" s="2">
        <v>43.777476999999998</v>
      </c>
      <c r="O47" s="2">
        <v>38.341330999999997</v>
      </c>
      <c r="P47" s="2">
        <v>44.715530000000001</v>
      </c>
      <c r="Q47" s="2">
        <v>42.246284000000003</v>
      </c>
      <c r="R47" s="2">
        <v>49.158625000000001</v>
      </c>
      <c r="S47" s="2">
        <v>40.847206</v>
      </c>
      <c r="T47" s="2">
        <v>52.800873000000003</v>
      </c>
      <c r="U47" s="2">
        <v>56.822203999999999</v>
      </c>
      <c r="V47" s="2">
        <v>39.519959999999998</v>
      </c>
      <c r="W47" s="2">
        <v>29.853596</v>
      </c>
      <c r="X47" s="2">
        <v>34.185983999999998</v>
      </c>
      <c r="Y47" s="2">
        <v>27.11862</v>
      </c>
      <c r="Z47" s="2">
        <v>13.016639</v>
      </c>
      <c r="AA47" s="2">
        <v>12.1402</v>
      </c>
      <c r="AB47" s="2">
        <f t="shared" si="0"/>
        <v>11.467578750000001</v>
      </c>
      <c r="AC47" s="2">
        <f t="shared" si="1"/>
        <v>3.5863862507792095</v>
      </c>
      <c r="AD47" s="2">
        <f t="shared" si="2"/>
        <v>26.698664249999997</v>
      </c>
      <c r="AE47" s="2">
        <f t="shared" si="3"/>
        <v>5.5136807897622129</v>
      </c>
      <c r="AF47" s="2">
        <f t="shared" si="4"/>
        <v>41.546562199999997</v>
      </c>
      <c r="AG47" s="2">
        <f t="shared" si="5"/>
        <v>2.6138038038851663</v>
      </c>
      <c r="AH47" s="2">
        <f t="shared" si="6"/>
        <v>47.829773599999996</v>
      </c>
      <c r="AI47" s="2">
        <f t="shared" si="7"/>
        <v>6.7104505384083284</v>
      </c>
      <c r="AJ47" s="2">
        <f t="shared" si="8"/>
        <v>23.263007799999997</v>
      </c>
      <c r="AK47" s="2">
        <f t="shared" si="9"/>
        <v>9.0146318201675832</v>
      </c>
    </row>
    <row r="48" spans="1:37" s="2" customFormat="1" ht="12" customHeight="1" x14ac:dyDescent="0.2">
      <c r="A48" s="9">
        <v>14</v>
      </c>
      <c r="B48" s="2" t="s">
        <v>131</v>
      </c>
      <c r="C48" s="2" t="s">
        <v>132</v>
      </c>
      <c r="D48" s="2">
        <v>224.343964</v>
      </c>
      <c r="E48" s="2">
        <v>215.630112</v>
      </c>
      <c r="F48" s="2">
        <v>272.42614700000001</v>
      </c>
      <c r="G48" s="2">
        <v>190.65162699999999</v>
      </c>
      <c r="H48" s="2">
        <v>49.508491999999997</v>
      </c>
      <c r="I48" s="2">
        <v>76.451179999999994</v>
      </c>
      <c r="J48" s="2">
        <v>74.703995000000006</v>
      </c>
      <c r="L48" s="2">
        <v>62.038654000000001</v>
      </c>
      <c r="M48" s="2">
        <v>73.488106000000002</v>
      </c>
      <c r="N48" s="2">
        <v>75.836899000000003</v>
      </c>
      <c r="O48" s="2">
        <v>99.008414999999999</v>
      </c>
      <c r="P48" s="2">
        <v>84.641486999999998</v>
      </c>
      <c r="Q48" s="2">
        <v>56.033695000000002</v>
      </c>
      <c r="R48" s="2">
        <v>52.910705999999998</v>
      </c>
      <c r="S48" s="2">
        <v>66.528084000000007</v>
      </c>
      <c r="T48" s="2">
        <v>32.195315999999998</v>
      </c>
      <c r="U48" s="2">
        <v>70.043593999999999</v>
      </c>
      <c r="V48" s="2">
        <v>110.91810599999999</v>
      </c>
      <c r="W48" s="2">
        <v>66.053825000000003</v>
      </c>
      <c r="X48" s="2">
        <v>69.649451999999997</v>
      </c>
      <c r="Y48" s="2">
        <v>133.38298</v>
      </c>
      <c r="Z48" s="2">
        <v>56.191284000000003</v>
      </c>
      <c r="AA48" s="2">
        <v>129.67729199999999</v>
      </c>
      <c r="AB48" s="2">
        <f t="shared" si="0"/>
        <v>225.76296249999999</v>
      </c>
      <c r="AC48" s="2">
        <f t="shared" si="1"/>
        <v>29.643493739237876</v>
      </c>
      <c r="AD48" s="2">
        <f t="shared" si="2"/>
        <v>65.675580249999996</v>
      </c>
      <c r="AE48" s="2">
        <f t="shared" si="3"/>
        <v>10.865401487076429</v>
      </c>
      <c r="AF48" s="2">
        <f t="shared" si="4"/>
        <v>77.801720399999994</v>
      </c>
      <c r="AG48" s="2">
        <f t="shared" si="5"/>
        <v>14.091281170574756</v>
      </c>
      <c r="AH48" s="2">
        <f t="shared" si="6"/>
        <v>66.519161200000013</v>
      </c>
      <c r="AI48" s="2">
        <f t="shared" si="7"/>
        <v>25.872782640355815</v>
      </c>
      <c r="AJ48" s="2">
        <f t="shared" si="8"/>
        <v>90.990966600000007</v>
      </c>
      <c r="AK48" s="2">
        <f t="shared" si="9"/>
        <v>33.412733377326887</v>
      </c>
    </row>
    <row r="49" spans="1:37" s="2" customFormat="1" ht="12" customHeight="1" x14ac:dyDescent="0.2">
      <c r="A49" s="9">
        <v>15</v>
      </c>
      <c r="B49" s="2" t="s">
        <v>24</v>
      </c>
      <c r="C49" s="2" t="s">
        <v>25</v>
      </c>
      <c r="D49" s="2">
        <v>38.182862999999998</v>
      </c>
      <c r="E49" s="2">
        <v>20.800432999999899</v>
      </c>
      <c r="F49" s="2">
        <v>41.178283999999998</v>
      </c>
      <c r="G49" s="2">
        <v>36.875723999999998</v>
      </c>
      <c r="H49" s="2">
        <v>14.879787</v>
      </c>
      <c r="I49" s="2">
        <v>24.898059</v>
      </c>
      <c r="J49" s="2">
        <v>24.483369</v>
      </c>
      <c r="L49" s="2">
        <v>14.189883999999999</v>
      </c>
      <c r="M49" s="2">
        <v>57.537252000000002</v>
      </c>
      <c r="N49" s="2">
        <v>60.715576999999897</v>
      </c>
      <c r="O49" s="2">
        <v>60.836522000000002</v>
      </c>
      <c r="P49" s="2">
        <v>61.218174999999903</v>
      </c>
      <c r="Q49" s="2">
        <v>35.027039000000002</v>
      </c>
      <c r="R49" s="2">
        <v>33.481808999999998</v>
      </c>
      <c r="S49" s="2">
        <v>45.166691999999998</v>
      </c>
      <c r="T49" s="2">
        <v>28.19172</v>
      </c>
      <c r="U49" s="2">
        <v>43.384619000000001</v>
      </c>
      <c r="V49" s="2">
        <v>73.041389999999893</v>
      </c>
      <c r="W49" s="2">
        <v>42.174343999999998</v>
      </c>
      <c r="X49" s="2">
        <v>28.20589</v>
      </c>
      <c r="Y49" s="2">
        <v>39.013604999999998</v>
      </c>
      <c r="Z49" s="2">
        <v>14.528881999999999</v>
      </c>
      <c r="AA49" s="2">
        <v>22.317868000000001</v>
      </c>
      <c r="AB49" s="2">
        <f t="shared" si="0"/>
        <v>34.259325999999973</v>
      </c>
      <c r="AC49" s="2">
        <f t="shared" si="1"/>
        <v>7.9254883394651063</v>
      </c>
      <c r="AD49" s="2">
        <f t="shared" si="2"/>
        <v>19.61277475</v>
      </c>
      <c r="AE49" s="2">
        <f t="shared" si="3"/>
        <v>5.0859078609309485</v>
      </c>
      <c r="AF49" s="2">
        <f t="shared" si="4"/>
        <v>55.066912999999964</v>
      </c>
      <c r="AG49" s="2">
        <f t="shared" si="5"/>
        <v>10.106759539053209</v>
      </c>
      <c r="AH49" s="2">
        <f t="shared" si="6"/>
        <v>44.653245999999982</v>
      </c>
      <c r="AI49" s="2">
        <f t="shared" si="7"/>
        <v>15.514783942539568</v>
      </c>
      <c r="AJ49" s="2">
        <f t="shared" si="8"/>
        <v>29.248117799999999</v>
      </c>
      <c r="AK49" s="2">
        <f t="shared" si="9"/>
        <v>10.278351693150265</v>
      </c>
    </row>
    <row r="50" spans="1:37" s="2" customFormat="1" ht="12" customHeight="1" x14ac:dyDescent="0.2">
      <c r="A50" s="9">
        <v>16</v>
      </c>
      <c r="B50" s="2" t="s">
        <v>133</v>
      </c>
      <c r="C50" s="2" t="s">
        <v>134</v>
      </c>
      <c r="D50" s="2">
        <v>8.8434619999999899</v>
      </c>
      <c r="E50" s="2">
        <v>71.432726000000002</v>
      </c>
      <c r="F50" s="2">
        <v>10.888282</v>
      </c>
      <c r="G50" s="2">
        <v>31.003836</v>
      </c>
      <c r="H50" s="2">
        <v>15.963763</v>
      </c>
      <c r="I50" s="2">
        <v>34.855147000000002</v>
      </c>
      <c r="J50" s="2">
        <v>34.984023000000001</v>
      </c>
      <c r="L50" s="2">
        <v>15.444118</v>
      </c>
      <c r="M50" s="2">
        <v>105.31712899999999</v>
      </c>
      <c r="N50" s="2">
        <v>93.169183000000004</v>
      </c>
      <c r="O50" s="2">
        <v>43.723659999999903</v>
      </c>
      <c r="P50" s="2">
        <v>106.412435999999</v>
      </c>
      <c r="Q50" s="2">
        <v>74.057597000000001</v>
      </c>
      <c r="R50" s="2">
        <v>171.05513400000001</v>
      </c>
      <c r="S50" s="2">
        <v>62.078766000000002</v>
      </c>
      <c r="T50" s="2">
        <v>134.454274</v>
      </c>
      <c r="U50" s="2">
        <v>93.628788</v>
      </c>
      <c r="V50" s="2">
        <v>47.120699000000002</v>
      </c>
      <c r="W50" s="2">
        <v>51.225710999999997</v>
      </c>
      <c r="X50" s="2">
        <v>16.236740000000001</v>
      </c>
      <c r="Y50" s="2">
        <v>2.2371460000000001</v>
      </c>
      <c r="Z50" s="2">
        <v>2.4338310000000001</v>
      </c>
      <c r="AA50" s="2">
        <v>4.665381</v>
      </c>
      <c r="AB50" s="2">
        <f t="shared" si="0"/>
        <v>30.5420765</v>
      </c>
      <c r="AC50" s="2">
        <f t="shared" si="1"/>
        <v>25.146371248330901</v>
      </c>
      <c r="AD50" s="2">
        <f t="shared" si="2"/>
        <v>25.31176275</v>
      </c>
      <c r="AE50" s="2">
        <f t="shared" si="3"/>
        <v>9.6096866952710904</v>
      </c>
      <c r="AF50" s="2">
        <f t="shared" si="4"/>
        <v>84.536000999999786</v>
      </c>
      <c r="AG50" s="2">
        <f t="shared" si="5"/>
        <v>23.496423766157214</v>
      </c>
      <c r="AH50" s="2">
        <f t="shared" si="6"/>
        <v>101.6675322</v>
      </c>
      <c r="AI50" s="2">
        <f t="shared" si="7"/>
        <v>45.818901233257797</v>
      </c>
      <c r="AJ50" s="2">
        <f t="shared" si="8"/>
        <v>15.359761799999998</v>
      </c>
      <c r="AK50" s="2">
        <f t="shared" si="9"/>
        <v>18.658981301006026</v>
      </c>
    </row>
    <row r="51" spans="1:37" s="2" customFormat="1" ht="12" customHeight="1" x14ac:dyDescent="0.2">
      <c r="A51" s="9">
        <v>17</v>
      </c>
      <c r="B51" s="2" t="s">
        <v>135</v>
      </c>
      <c r="C51" s="2" t="s">
        <v>136</v>
      </c>
      <c r="D51" s="2">
        <v>1.855864</v>
      </c>
      <c r="E51" s="2">
        <v>4.9614669999999998</v>
      </c>
      <c r="F51" s="2">
        <v>3.217762</v>
      </c>
      <c r="G51" s="2">
        <v>2.4210509999999998</v>
      </c>
      <c r="H51" s="2">
        <v>1.0592440000000001</v>
      </c>
      <c r="I51" s="2">
        <v>1.5808599999999999</v>
      </c>
      <c r="J51" s="2">
        <v>1.3208609999999901</v>
      </c>
      <c r="L51" s="2">
        <v>0.60126400000000002</v>
      </c>
      <c r="M51" s="2">
        <v>0.78587300000000004</v>
      </c>
      <c r="N51" s="2">
        <v>0.58507100000000001</v>
      </c>
      <c r="O51" s="2">
        <v>0.85378399999999999</v>
      </c>
      <c r="P51" s="2">
        <v>0.65165700000000004</v>
      </c>
      <c r="Q51" s="2">
        <v>0.89107499999999995</v>
      </c>
      <c r="R51" s="2">
        <v>2.1824949999999999</v>
      </c>
      <c r="S51" s="2">
        <v>1.4974719999999999</v>
      </c>
      <c r="T51" s="2">
        <v>2.3074240000000001</v>
      </c>
      <c r="U51" s="2">
        <v>1.62757</v>
      </c>
      <c r="V51" s="2">
        <v>1.1643539999999999</v>
      </c>
      <c r="W51" s="2">
        <v>1.0817570000000001</v>
      </c>
      <c r="X51" s="2">
        <v>0.41226200000000002</v>
      </c>
      <c r="Y51" s="2">
        <v>0.45565899999999998</v>
      </c>
      <c r="Z51" s="2">
        <v>0.12553800000000001</v>
      </c>
      <c r="AA51" s="2">
        <v>0.24826699999999999</v>
      </c>
      <c r="AB51" s="2">
        <f t="shared" si="0"/>
        <v>3.114036</v>
      </c>
      <c r="AC51" s="2">
        <f t="shared" si="1"/>
        <v>1.1712157545309485</v>
      </c>
      <c r="AD51" s="2">
        <f t="shared" si="2"/>
        <v>1.1405572499999974</v>
      </c>
      <c r="AE51" s="2">
        <f t="shared" si="3"/>
        <v>0.36187878082403069</v>
      </c>
      <c r="AF51" s="2">
        <f t="shared" si="4"/>
        <v>0.75349200000000005</v>
      </c>
      <c r="AG51" s="2">
        <f t="shared" si="5"/>
        <v>0.11727923667896183</v>
      </c>
      <c r="AH51" s="2">
        <f t="shared" si="6"/>
        <v>1.7558629999999997</v>
      </c>
      <c r="AI51" s="2">
        <f t="shared" si="7"/>
        <v>0.42879885726433753</v>
      </c>
      <c r="AJ51" s="2">
        <f t="shared" si="8"/>
        <v>0.46469660000000002</v>
      </c>
      <c r="AK51" s="2">
        <f t="shared" si="9"/>
        <v>0.33029227373621695</v>
      </c>
    </row>
    <row r="52" spans="1:37" s="2" customFormat="1" ht="12" customHeight="1" x14ac:dyDescent="0.2">
      <c r="A52" s="9">
        <v>18</v>
      </c>
      <c r="B52" s="2" t="s">
        <v>137</v>
      </c>
      <c r="C52" s="2" t="s">
        <v>138</v>
      </c>
      <c r="D52" s="2">
        <v>1.627311</v>
      </c>
      <c r="E52" s="2">
        <v>2.0035419999999999</v>
      </c>
      <c r="F52" s="2">
        <v>1.7837669999999901</v>
      </c>
      <c r="G52" s="2">
        <v>0.68203699999999901</v>
      </c>
      <c r="H52" s="2">
        <v>2.114007</v>
      </c>
      <c r="I52" s="2">
        <v>2.880566</v>
      </c>
      <c r="J52" s="2">
        <v>4.467136</v>
      </c>
      <c r="L52" s="2">
        <v>2.6756709999999999</v>
      </c>
      <c r="M52" s="2">
        <v>4.6817690000000001</v>
      </c>
      <c r="N52" s="2">
        <v>5.9529350000000001</v>
      </c>
      <c r="O52" s="2">
        <v>5.9668519999999896</v>
      </c>
      <c r="P52" s="2">
        <v>6.0699029999999903</v>
      </c>
      <c r="Q52" s="2">
        <v>3.8943949999999998</v>
      </c>
      <c r="R52" s="2">
        <v>4.2178360000000001</v>
      </c>
      <c r="S52" s="2">
        <v>7.2673879999999897</v>
      </c>
      <c r="T52" s="2">
        <v>7.0581750000000003</v>
      </c>
      <c r="U52" s="2">
        <v>4.6991919999999903</v>
      </c>
      <c r="V52" s="2">
        <v>2.3989069999999999</v>
      </c>
      <c r="W52" s="2">
        <v>2.6184970000000001</v>
      </c>
      <c r="X52" s="2">
        <v>1.6823949999999901</v>
      </c>
      <c r="Y52" s="2">
        <v>1.8996009999999901</v>
      </c>
      <c r="Z52" s="2">
        <v>0.889459</v>
      </c>
      <c r="AA52" s="2">
        <v>2.0174989999999999</v>
      </c>
      <c r="AB52" s="2">
        <f t="shared" si="0"/>
        <v>1.5241642499999974</v>
      </c>
      <c r="AC52" s="2">
        <f t="shared" si="1"/>
        <v>0.5042356027272229</v>
      </c>
      <c r="AD52" s="2">
        <f t="shared" si="2"/>
        <v>3.0343449999999996</v>
      </c>
      <c r="AE52" s="2">
        <f t="shared" si="3"/>
        <v>0.87352834857290229</v>
      </c>
      <c r="AF52" s="2">
        <f t="shared" si="4"/>
        <v>5.3131707999999955</v>
      </c>
      <c r="AG52" s="2">
        <f t="shared" si="5"/>
        <v>0.87416634218675138</v>
      </c>
      <c r="AH52" s="2">
        <f t="shared" si="6"/>
        <v>5.1282995999999965</v>
      </c>
      <c r="AI52" s="2">
        <f t="shared" si="7"/>
        <v>1.8309986076880087</v>
      </c>
      <c r="AJ52" s="2">
        <f t="shared" si="8"/>
        <v>1.821490199999996</v>
      </c>
      <c r="AK52" s="2">
        <f t="shared" si="9"/>
        <v>0.55995896607462237</v>
      </c>
    </row>
    <row r="53" spans="1:37" s="2" customFormat="1" ht="12" customHeight="1" x14ac:dyDescent="0.2">
      <c r="A53" s="9">
        <v>19</v>
      </c>
      <c r="B53" s="2" t="s">
        <v>139</v>
      </c>
      <c r="C53" s="2" t="s">
        <v>140</v>
      </c>
      <c r="D53" s="2">
        <v>22.641134000000001</v>
      </c>
      <c r="E53" s="2">
        <v>71.179247000000004</v>
      </c>
      <c r="F53" s="2">
        <v>36.032192999999999</v>
      </c>
      <c r="G53" s="2">
        <v>46.744185000000002</v>
      </c>
      <c r="H53" s="2">
        <v>32.645558999999999</v>
      </c>
      <c r="I53" s="2">
        <v>32.167217999999998</v>
      </c>
      <c r="J53" s="2">
        <v>40.142831999999999</v>
      </c>
      <c r="L53" s="2">
        <v>65.131231</v>
      </c>
      <c r="M53" s="2">
        <v>74.882204000000002</v>
      </c>
      <c r="N53" s="2">
        <v>59.745472999999997</v>
      </c>
      <c r="O53" s="2">
        <v>64.274066000000005</v>
      </c>
      <c r="P53" s="2">
        <v>68.866744999999995</v>
      </c>
      <c r="Q53" s="2">
        <v>50.063349000000002</v>
      </c>
      <c r="R53" s="2">
        <v>53.796562000000002</v>
      </c>
      <c r="S53" s="2">
        <v>36.312604</v>
      </c>
      <c r="T53" s="2">
        <v>79.299757</v>
      </c>
      <c r="U53" s="2">
        <v>53.583760999999903</v>
      </c>
      <c r="V53" s="2">
        <v>77.814258999999893</v>
      </c>
      <c r="W53" s="2">
        <v>53.343296000000002</v>
      </c>
      <c r="X53" s="2">
        <v>47.38946</v>
      </c>
      <c r="Y53" s="2">
        <v>44.018582000000002</v>
      </c>
      <c r="Z53" s="2">
        <v>21.118677999999999</v>
      </c>
      <c r="AA53" s="2">
        <v>37.186025000000001</v>
      </c>
      <c r="AB53" s="2">
        <f t="shared" si="0"/>
        <v>44.149189750000005</v>
      </c>
      <c r="AC53" s="2">
        <f t="shared" si="1"/>
        <v>17.789323298473278</v>
      </c>
      <c r="AD53" s="2">
        <f t="shared" si="2"/>
        <v>42.521709999999999</v>
      </c>
      <c r="AE53" s="2">
        <f t="shared" si="3"/>
        <v>13.431338015450931</v>
      </c>
      <c r="AF53" s="2">
        <f t="shared" si="4"/>
        <v>63.566367400000004</v>
      </c>
      <c r="AG53" s="2">
        <f t="shared" si="5"/>
        <v>8.4092061206229669</v>
      </c>
      <c r="AH53" s="2">
        <f t="shared" si="6"/>
        <v>60.161388599999967</v>
      </c>
      <c r="AI53" s="2">
        <f t="shared" si="7"/>
        <v>16.312214489534242</v>
      </c>
      <c r="AJ53" s="2">
        <f t="shared" si="8"/>
        <v>40.6112082</v>
      </c>
      <c r="AK53" s="2">
        <f t="shared" si="9"/>
        <v>11.057590759071473</v>
      </c>
    </row>
    <row r="54" spans="1:37" s="2" customFormat="1" ht="12" customHeight="1" x14ac:dyDescent="0.2">
      <c r="A54" s="9">
        <v>20</v>
      </c>
      <c r="B54" s="2" t="s">
        <v>141</v>
      </c>
      <c r="C54" s="2" t="s">
        <v>142</v>
      </c>
      <c r="D54" s="2">
        <v>1.0503819999999999</v>
      </c>
      <c r="E54" s="2">
        <v>1.4466749999999999</v>
      </c>
      <c r="F54" s="2">
        <v>1.686015</v>
      </c>
      <c r="G54" s="2">
        <v>1.118323</v>
      </c>
      <c r="H54" s="2">
        <v>2.3138359999999998</v>
      </c>
      <c r="I54" s="2">
        <v>2.9891350000000001</v>
      </c>
      <c r="J54" s="2">
        <v>3.933087</v>
      </c>
      <c r="L54" s="2">
        <v>0.952318</v>
      </c>
      <c r="M54" s="2">
        <v>6.8542389999999997</v>
      </c>
      <c r="N54" s="2">
        <v>7.1513030000000004</v>
      </c>
      <c r="O54" s="2">
        <v>6.0069020000000002</v>
      </c>
      <c r="P54" s="2">
        <v>8.0681759999999993</v>
      </c>
      <c r="Q54" s="2">
        <v>6.1399800000000004</v>
      </c>
      <c r="R54" s="2">
        <v>4.0005259999999998</v>
      </c>
      <c r="S54" s="2">
        <v>5.9476189999999898</v>
      </c>
      <c r="T54" s="2">
        <v>5.4092899999999897</v>
      </c>
      <c r="U54" s="2">
        <v>5.5484770000000001</v>
      </c>
      <c r="V54" s="2">
        <v>4.0578770000000004</v>
      </c>
      <c r="W54" s="2">
        <v>4.057372</v>
      </c>
      <c r="X54" s="2">
        <v>2.827264</v>
      </c>
      <c r="Y54" s="2">
        <v>4.2914259999999897</v>
      </c>
      <c r="Z54" s="2">
        <v>1.747023</v>
      </c>
      <c r="AA54" s="2">
        <v>2.1084200000000002</v>
      </c>
      <c r="AB54" s="2">
        <f t="shared" si="0"/>
        <v>1.3253487500000001</v>
      </c>
      <c r="AC54" s="2">
        <f t="shared" si="1"/>
        <v>0.2565475480280161</v>
      </c>
      <c r="AD54" s="2">
        <f t="shared" si="2"/>
        <v>2.547094</v>
      </c>
      <c r="AE54" s="2">
        <f t="shared" si="3"/>
        <v>1.0855985246017517</v>
      </c>
      <c r="AF54" s="2">
        <f t="shared" si="4"/>
        <v>6.8441200000000011</v>
      </c>
      <c r="AG54" s="2">
        <f t="shared" si="5"/>
        <v>0.74693025108238087</v>
      </c>
      <c r="AH54" s="2">
        <f t="shared" si="6"/>
        <v>4.9927577999999961</v>
      </c>
      <c r="AI54" s="2">
        <f t="shared" si="7"/>
        <v>0.80654930032711214</v>
      </c>
      <c r="AJ54" s="2">
        <f t="shared" si="8"/>
        <v>3.0063009999999983</v>
      </c>
      <c r="AK54" s="2">
        <f t="shared" si="9"/>
        <v>1.0178725000195226</v>
      </c>
    </row>
    <row r="55" spans="1:37" s="2" customFormat="1" ht="12" customHeight="1" x14ac:dyDescent="0.2">
      <c r="A55" s="9">
        <v>21</v>
      </c>
      <c r="B55" s="2" t="s">
        <v>143</v>
      </c>
      <c r="C55" s="2" t="s">
        <v>144</v>
      </c>
      <c r="D55" s="2">
        <v>1.2108749999999999</v>
      </c>
      <c r="E55" s="2">
        <v>2.1943280000000001</v>
      </c>
      <c r="F55" s="2">
        <v>0.91455799999999998</v>
      </c>
      <c r="G55" s="2">
        <v>1.6837599999999999</v>
      </c>
      <c r="H55" s="2">
        <v>0.73883299999999996</v>
      </c>
      <c r="I55" s="2">
        <v>1.8545210000000001</v>
      </c>
      <c r="J55" s="2">
        <v>0.86834599999999995</v>
      </c>
      <c r="L55" s="2">
        <v>0.75469600000000003</v>
      </c>
      <c r="M55" s="2">
        <v>0.55959000000000003</v>
      </c>
      <c r="N55" s="2">
        <v>1.5802510000000001</v>
      </c>
      <c r="O55" s="2">
        <v>0.62276200000000004</v>
      </c>
      <c r="P55" s="2">
        <v>0.88960300000000003</v>
      </c>
      <c r="Q55" s="2">
        <v>1.017504</v>
      </c>
      <c r="R55" s="2">
        <v>2.4282110000000001</v>
      </c>
      <c r="S55" s="2">
        <v>2.5005760000000001</v>
      </c>
      <c r="T55" s="2">
        <v>1.7492829999999999</v>
      </c>
      <c r="U55" s="2">
        <v>1.574584</v>
      </c>
      <c r="V55" s="2">
        <v>1.537236</v>
      </c>
      <c r="W55" s="2">
        <v>1.266818</v>
      </c>
      <c r="X55" s="2">
        <v>0.57317600000000002</v>
      </c>
      <c r="Y55" s="2">
        <v>0.55813999999999997</v>
      </c>
      <c r="Z55" s="2">
        <v>0.169071</v>
      </c>
      <c r="AA55" s="2">
        <v>0.27662300000000001</v>
      </c>
      <c r="AB55" s="2">
        <f t="shared" si="0"/>
        <v>1.5008802499999998</v>
      </c>
      <c r="AC55" s="2">
        <f t="shared" si="1"/>
        <v>0.48533277522045443</v>
      </c>
      <c r="AD55" s="2">
        <f t="shared" si="2"/>
        <v>1.0540989999999999</v>
      </c>
      <c r="AE55" s="2">
        <f t="shared" si="3"/>
        <v>0.46481565223699217</v>
      </c>
      <c r="AF55" s="2">
        <f t="shared" si="4"/>
        <v>0.93394200000000005</v>
      </c>
      <c r="AG55" s="2">
        <f t="shared" si="5"/>
        <v>0.36431752374817217</v>
      </c>
      <c r="AH55" s="2">
        <f t="shared" si="6"/>
        <v>1.957978</v>
      </c>
      <c r="AI55" s="2">
        <f t="shared" si="7"/>
        <v>0.42026183664901062</v>
      </c>
      <c r="AJ55" s="2">
        <f t="shared" si="8"/>
        <v>0.56876559999999998</v>
      </c>
      <c r="AK55" s="2">
        <f t="shared" si="9"/>
        <v>0.38275647091935622</v>
      </c>
    </row>
    <row r="56" spans="1:37" s="2" customFormat="1" ht="12" customHeight="1" x14ac:dyDescent="0.2">
      <c r="A56" s="9">
        <v>22</v>
      </c>
      <c r="B56" s="2" t="s">
        <v>145</v>
      </c>
      <c r="C56" s="2" t="s">
        <v>146</v>
      </c>
      <c r="D56" s="2">
        <v>7.459403</v>
      </c>
      <c r="E56" s="2">
        <v>12.627658</v>
      </c>
      <c r="F56" s="2">
        <v>9.0416659999999993</v>
      </c>
      <c r="G56" s="2">
        <v>8.4429619999999996</v>
      </c>
      <c r="H56" s="2">
        <v>4.3476020000000002</v>
      </c>
      <c r="I56" s="2">
        <v>6.8191439999999997</v>
      </c>
      <c r="J56" s="2">
        <v>7.9273209999999903</v>
      </c>
      <c r="L56" s="2">
        <v>7.069356</v>
      </c>
      <c r="M56" s="2">
        <v>6.4063210000000002</v>
      </c>
      <c r="N56" s="2">
        <v>7.9266649999999998</v>
      </c>
      <c r="O56" s="2">
        <v>8.5365129999999994</v>
      </c>
      <c r="P56" s="2">
        <v>6.0772979999999999</v>
      </c>
      <c r="Q56" s="2">
        <v>8.2034190000000002</v>
      </c>
      <c r="R56" s="2">
        <v>7.0485030000000002</v>
      </c>
      <c r="S56" s="2">
        <v>6.5433969999999997</v>
      </c>
      <c r="T56" s="2">
        <v>5.087135</v>
      </c>
      <c r="U56" s="2">
        <v>6.6305649999999998</v>
      </c>
      <c r="V56" s="2">
        <v>7.7362169999999999</v>
      </c>
      <c r="W56" s="2">
        <v>8.6191189999999995</v>
      </c>
      <c r="X56" s="2">
        <v>4.9727300000000003</v>
      </c>
      <c r="Y56" s="2">
        <v>8.7653130000000008</v>
      </c>
      <c r="Z56" s="2">
        <v>3.1085050000000001</v>
      </c>
      <c r="AA56" s="2">
        <v>5.0951079999999997</v>
      </c>
      <c r="AB56" s="2">
        <f t="shared" si="0"/>
        <v>9.3929222499999998</v>
      </c>
      <c r="AC56" s="2">
        <f t="shared" si="1"/>
        <v>1.9511418126441171</v>
      </c>
      <c r="AD56" s="2">
        <f t="shared" si="2"/>
        <v>6.5408557499999969</v>
      </c>
      <c r="AE56" s="2">
        <f t="shared" si="3"/>
        <v>1.3312968081615737</v>
      </c>
      <c r="AF56" s="2">
        <f t="shared" si="4"/>
        <v>7.4300432000000001</v>
      </c>
      <c r="AG56" s="2">
        <f t="shared" si="5"/>
        <v>0.99468039866771352</v>
      </c>
      <c r="AH56" s="2">
        <f t="shared" si="6"/>
        <v>6.6091633999999999</v>
      </c>
      <c r="AI56" s="2">
        <f t="shared" si="7"/>
        <v>0.87001411478885804</v>
      </c>
      <c r="AJ56" s="2">
        <f t="shared" si="8"/>
        <v>6.1121550000000004</v>
      </c>
      <c r="AK56" s="2">
        <f t="shared" si="9"/>
        <v>2.2216526786873758</v>
      </c>
    </row>
    <row r="57" spans="1:37" s="2" customFormat="1" ht="12" customHeight="1" x14ac:dyDescent="0.2">
      <c r="A57" s="9">
        <v>23</v>
      </c>
      <c r="B57" s="2" t="s">
        <v>147</v>
      </c>
      <c r="C57" s="2" t="s">
        <v>148</v>
      </c>
      <c r="D57" s="2">
        <v>0.411884999999999</v>
      </c>
      <c r="E57" s="2">
        <v>0.32494099999999998</v>
      </c>
      <c r="F57" s="2">
        <v>0.435222</v>
      </c>
      <c r="G57" s="2">
        <v>0.46902299999999902</v>
      </c>
      <c r="H57" s="2">
        <v>0.23752699999999999</v>
      </c>
      <c r="I57" s="2">
        <v>0.26358100000000001</v>
      </c>
      <c r="J57" s="2">
        <v>0.37720799999999999</v>
      </c>
      <c r="L57" s="2">
        <v>0.33960200000000001</v>
      </c>
      <c r="M57" s="2">
        <v>0.67553999999999903</v>
      </c>
      <c r="N57" s="2">
        <v>0.39638099999999998</v>
      </c>
      <c r="O57" s="2">
        <v>0.89486299999999996</v>
      </c>
      <c r="P57" s="2">
        <v>0.58721999999999996</v>
      </c>
      <c r="Q57" s="2">
        <v>0.35730999999999902</v>
      </c>
      <c r="R57" s="2">
        <v>0.34247899999999998</v>
      </c>
      <c r="S57" s="2">
        <v>0.47468399999999999</v>
      </c>
      <c r="T57" s="2">
        <v>0.54009399999999996</v>
      </c>
      <c r="U57" s="2">
        <v>0.61572400000000005</v>
      </c>
      <c r="V57" s="2">
        <v>0.65408999999999995</v>
      </c>
      <c r="W57" s="2">
        <v>0.44397900000000001</v>
      </c>
      <c r="X57" s="2">
        <v>0.43609100000000001</v>
      </c>
      <c r="Y57" s="2">
        <v>1.17746</v>
      </c>
      <c r="Z57" s="2">
        <v>0.30892399999999998</v>
      </c>
      <c r="AA57" s="2">
        <v>0.401725</v>
      </c>
      <c r="AB57" s="2">
        <f t="shared" si="0"/>
        <v>0.41026774999999949</v>
      </c>
      <c r="AC57" s="2">
        <f t="shared" si="1"/>
        <v>5.3287343147200239E-2</v>
      </c>
      <c r="AD57" s="2">
        <f t="shared" si="2"/>
        <v>0.30447950000000001</v>
      </c>
      <c r="AE57" s="2">
        <f t="shared" si="3"/>
        <v>5.6299088085420966E-2</v>
      </c>
      <c r="AF57" s="2">
        <f t="shared" si="4"/>
        <v>0.58226279999999964</v>
      </c>
      <c r="AG57" s="2">
        <f t="shared" si="5"/>
        <v>0.19575489813069827</v>
      </c>
      <c r="AH57" s="2">
        <f t="shared" si="6"/>
        <v>0.52541419999999994</v>
      </c>
      <c r="AI57" s="2">
        <f t="shared" si="7"/>
        <v>0.11042432576275935</v>
      </c>
      <c r="AJ57" s="2">
        <f t="shared" si="8"/>
        <v>0.55363580000000001</v>
      </c>
      <c r="AK57" s="2">
        <f t="shared" si="9"/>
        <v>0.31558161623098374</v>
      </c>
    </row>
    <row r="58" spans="1:37" s="2" customFormat="1" ht="12" customHeight="1" x14ac:dyDescent="0.2">
      <c r="A58" s="9">
        <v>24</v>
      </c>
      <c r="B58" s="2" t="s">
        <v>149</v>
      </c>
      <c r="C58" s="2" t="s">
        <v>150</v>
      </c>
      <c r="D58" s="2">
        <v>9.4905650000000001</v>
      </c>
      <c r="E58" s="2">
        <v>13.360272</v>
      </c>
      <c r="F58" s="2">
        <v>13.340367000000001</v>
      </c>
      <c r="G58" s="2">
        <v>10.763176</v>
      </c>
      <c r="H58" s="2">
        <v>16.411926999999999</v>
      </c>
      <c r="I58" s="2">
        <v>19.713526000000002</v>
      </c>
      <c r="J58" s="2">
        <v>17.813016999999999</v>
      </c>
      <c r="L58" s="2">
        <v>13.386808</v>
      </c>
      <c r="M58" s="2">
        <v>22.699953000000001</v>
      </c>
      <c r="N58" s="2">
        <v>26.049057999999999</v>
      </c>
      <c r="O58" s="2">
        <v>23.710920000000002</v>
      </c>
      <c r="P58" s="2">
        <v>30.100290999999999</v>
      </c>
      <c r="Q58" s="2">
        <v>37.194311999999996</v>
      </c>
      <c r="R58" s="2">
        <v>33.521661999999999</v>
      </c>
      <c r="S58" s="2">
        <v>29.862580999999999</v>
      </c>
      <c r="T58" s="2">
        <v>37.437061999999997</v>
      </c>
      <c r="U58" s="2">
        <v>38.251730000000002</v>
      </c>
      <c r="V58" s="2">
        <v>25.384127999999901</v>
      </c>
      <c r="W58" s="2">
        <v>17.568840999999999</v>
      </c>
      <c r="X58" s="2">
        <v>15.516110999999899</v>
      </c>
      <c r="Y58" s="2">
        <v>15.4155759999999</v>
      </c>
      <c r="Z58" s="2">
        <v>7.4798070000000001</v>
      </c>
      <c r="AA58" s="2">
        <v>11.348322</v>
      </c>
      <c r="AB58" s="2">
        <f t="shared" si="0"/>
        <v>11.738595</v>
      </c>
      <c r="AC58" s="2">
        <f t="shared" si="1"/>
        <v>1.6733641966689428</v>
      </c>
      <c r="AD58" s="2">
        <f t="shared" si="2"/>
        <v>16.831319499999999</v>
      </c>
      <c r="AE58" s="2">
        <f t="shared" si="3"/>
        <v>2.3082132609898172</v>
      </c>
      <c r="AF58" s="2">
        <f t="shared" si="4"/>
        <v>27.950906799999995</v>
      </c>
      <c r="AG58" s="2">
        <f t="shared" si="5"/>
        <v>5.276882126077246</v>
      </c>
      <c r="AH58" s="2">
        <f t="shared" si="6"/>
        <v>32.89143259999998</v>
      </c>
      <c r="AI58" s="2">
        <f t="shared" si="7"/>
        <v>4.8026302861498653</v>
      </c>
      <c r="AJ58" s="2">
        <f t="shared" si="8"/>
        <v>13.465731399999962</v>
      </c>
      <c r="AK58" s="2">
        <f t="shared" si="9"/>
        <v>3.6098801184410569</v>
      </c>
    </row>
    <row r="59" spans="1:37" s="2" customFormat="1" ht="12" customHeight="1" x14ac:dyDescent="0.2">
      <c r="A59" s="9">
        <v>25</v>
      </c>
      <c r="B59" s="2" t="s">
        <v>151</v>
      </c>
      <c r="C59" s="2" t="s">
        <v>152</v>
      </c>
      <c r="D59" s="2">
        <v>10.019685999999901</v>
      </c>
      <c r="E59" s="2">
        <v>20.999735999999999</v>
      </c>
      <c r="F59" s="2">
        <v>9.0608109999999993</v>
      </c>
      <c r="G59" s="2">
        <v>15.230943</v>
      </c>
      <c r="H59" s="2">
        <v>38.326498999999998</v>
      </c>
      <c r="I59" s="2">
        <v>56.830385999999997</v>
      </c>
      <c r="J59" s="2">
        <v>49.4516729999999</v>
      </c>
      <c r="L59" s="2">
        <v>23.173012999999901</v>
      </c>
      <c r="M59" s="2">
        <v>61.335231</v>
      </c>
      <c r="N59" s="2">
        <v>61.479731999999899</v>
      </c>
      <c r="O59" s="2">
        <v>51.079251999999997</v>
      </c>
      <c r="P59" s="2">
        <v>81.813225000000003</v>
      </c>
      <c r="Q59" s="2">
        <v>71.955592999999993</v>
      </c>
      <c r="R59" s="2">
        <v>94.476032999999902</v>
      </c>
      <c r="S59" s="2">
        <v>65.532223999999999</v>
      </c>
      <c r="T59" s="2">
        <v>88.945119000000005</v>
      </c>
      <c r="U59" s="2">
        <v>88.971405999999902</v>
      </c>
      <c r="V59" s="2">
        <v>54.4448819999999</v>
      </c>
      <c r="W59" s="2">
        <v>37.490781999999903</v>
      </c>
      <c r="X59" s="2">
        <v>38.821109</v>
      </c>
      <c r="Y59" s="2">
        <v>26.676428999999999</v>
      </c>
      <c r="Z59" s="2">
        <v>10.01261</v>
      </c>
      <c r="AA59" s="2">
        <v>11.406091</v>
      </c>
      <c r="AB59" s="2">
        <f t="shared" si="0"/>
        <v>13.827793999999976</v>
      </c>
      <c r="AC59" s="2">
        <f t="shared" si="1"/>
        <v>4.7600260668802692</v>
      </c>
      <c r="AD59" s="2">
        <f t="shared" si="2"/>
        <v>41.945392749999954</v>
      </c>
      <c r="AE59" s="2">
        <f t="shared" si="3"/>
        <v>12.682723491980006</v>
      </c>
      <c r="AF59" s="2">
        <f t="shared" si="4"/>
        <v>65.53260659999998</v>
      </c>
      <c r="AG59" s="2">
        <f t="shared" si="5"/>
        <v>10.48099712265145</v>
      </c>
      <c r="AH59" s="2">
        <f t="shared" si="6"/>
        <v>78.473932799999943</v>
      </c>
      <c r="AI59" s="2">
        <f t="shared" si="7"/>
        <v>15.625575214011217</v>
      </c>
      <c r="AJ59" s="2">
        <f t="shared" si="8"/>
        <v>24.881404199999981</v>
      </c>
      <c r="AK59" s="2">
        <f t="shared" si="9"/>
        <v>12.32232931914203</v>
      </c>
    </row>
    <row r="60" spans="1:37" s="2" customFormat="1" ht="12" customHeight="1" x14ac:dyDescent="0.2">
      <c r="A60" s="9">
        <v>26</v>
      </c>
      <c r="B60" s="2" t="s">
        <v>153</v>
      </c>
      <c r="C60" s="2" t="s">
        <v>154</v>
      </c>
      <c r="D60" s="2">
        <v>1.7841929999999999</v>
      </c>
      <c r="E60" s="2">
        <v>2.7799559999999999</v>
      </c>
      <c r="F60" s="2">
        <v>1.7865899999999999</v>
      </c>
      <c r="G60" s="2">
        <v>3.133918</v>
      </c>
      <c r="H60" s="2">
        <v>3.5550220000000001</v>
      </c>
      <c r="I60" s="2">
        <v>5.2288810000000003</v>
      </c>
      <c r="J60" s="2">
        <v>4.7552429999999903</v>
      </c>
      <c r="L60" s="2">
        <v>2.4138250000000001</v>
      </c>
      <c r="M60" s="2">
        <v>4.8208950000000002</v>
      </c>
      <c r="N60" s="2">
        <v>7.7427080000000004</v>
      </c>
      <c r="O60" s="2">
        <v>4.6934180000000003</v>
      </c>
      <c r="P60" s="2">
        <v>5.8722190000000003</v>
      </c>
      <c r="Q60" s="2">
        <v>5.8633139999999999</v>
      </c>
      <c r="R60" s="2">
        <v>8.0345150000000007</v>
      </c>
      <c r="S60" s="2">
        <v>4.5406170000000001</v>
      </c>
      <c r="T60" s="2">
        <v>6.4460680000000004</v>
      </c>
      <c r="U60" s="2">
        <v>7.9922490000000002</v>
      </c>
      <c r="V60" s="2">
        <v>5.9937050000000003</v>
      </c>
      <c r="W60" s="2">
        <v>3.8466550000000002</v>
      </c>
      <c r="X60" s="2">
        <v>3.5969920000000002</v>
      </c>
      <c r="Y60" s="2">
        <v>3.9481009999999999</v>
      </c>
      <c r="Z60" s="2">
        <v>2.0118999999999998</v>
      </c>
      <c r="AA60" s="2">
        <v>1.2582549999999999</v>
      </c>
      <c r="AB60" s="2">
        <f t="shared" si="0"/>
        <v>2.3711642499999996</v>
      </c>
      <c r="AC60" s="2">
        <f t="shared" si="1"/>
        <v>0.59899212851605055</v>
      </c>
      <c r="AD60" s="2">
        <f t="shared" si="2"/>
        <v>3.9882427499999977</v>
      </c>
      <c r="AE60" s="2">
        <f t="shared" si="3"/>
        <v>1.0947538673839814</v>
      </c>
      <c r="AF60" s="2">
        <f t="shared" si="4"/>
        <v>5.7985108000000007</v>
      </c>
      <c r="AG60" s="2">
        <f t="shared" si="5"/>
        <v>1.0923825204557951</v>
      </c>
      <c r="AH60" s="2">
        <f t="shared" si="6"/>
        <v>6.6014308000000002</v>
      </c>
      <c r="AI60" s="2">
        <f t="shared" si="7"/>
        <v>1.313661094470018</v>
      </c>
      <c r="AJ60" s="2">
        <f t="shared" si="8"/>
        <v>2.9323806000000001</v>
      </c>
      <c r="AK60" s="2">
        <f t="shared" si="9"/>
        <v>1.0917211165891403</v>
      </c>
    </row>
    <row r="61" spans="1:37" s="2" customFormat="1" ht="12" customHeight="1" x14ac:dyDescent="0.2">
      <c r="A61" s="9">
        <v>27</v>
      </c>
      <c r="B61" s="2" t="s">
        <v>155</v>
      </c>
      <c r="C61" s="2" t="s">
        <v>156</v>
      </c>
      <c r="D61" s="2">
        <v>4.2877749999999999</v>
      </c>
      <c r="E61" s="2">
        <v>8.5756169999999994</v>
      </c>
      <c r="F61" s="2">
        <v>3.1734589999999998</v>
      </c>
      <c r="G61" s="2">
        <v>6.6406039999999997</v>
      </c>
      <c r="H61" s="2">
        <v>4.278016</v>
      </c>
      <c r="I61" s="2">
        <v>5.082541</v>
      </c>
      <c r="J61" s="2">
        <v>4.7050599999999996</v>
      </c>
      <c r="L61" s="2">
        <v>6.9582379999999997</v>
      </c>
      <c r="M61" s="2">
        <v>9.3451519999999899</v>
      </c>
      <c r="N61" s="2">
        <v>9.3005289999999992</v>
      </c>
      <c r="O61" s="2">
        <v>7.2752049999999997</v>
      </c>
      <c r="P61" s="2">
        <v>9.7353759999999898</v>
      </c>
      <c r="Q61" s="2">
        <v>7.2206380000000001</v>
      </c>
      <c r="R61" s="2">
        <v>13.294319</v>
      </c>
      <c r="S61" s="2">
        <v>7.3855809999999904</v>
      </c>
      <c r="T61" s="2">
        <v>15.711988</v>
      </c>
      <c r="U61" s="2">
        <v>9.73428</v>
      </c>
      <c r="V61" s="2">
        <v>6.8633600000000001</v>
      </c>
      <c r="W61" s="2">
        <v>6.1036469999999996</v>
      </c>
      <c r="X61" s="2">
        <v>3.4404020000000002</v>
      </c>
      <c r="Y61" s="2">
        <v>4.3509950000000002</v>
      </c>
      <c r="Z61" s="2">
        <v>1.8722909999999999</v>
      </c>
      <c r="AA61" s="2">
        <v>3.2869079999999999</v>
      </c>
      <c r="AB61" s="2">
        <f t="shared" si="0"/>
        <v>5.6693637499999996</v>
      </c>
      <c r="AC61" s="2">
        <f t="shared" si="1"/>
        <v>2.0933193480424066</v>
      </c>
      <c r="AD61" s="2">
        <f t="shared" si="2"/>
        <v>5.2559637499999994</v>
      </c>
      <c r="AE61" s="2">
        <f t="shared" si="3"/>
        <v>1.0231922859273288</v>
      </c>
      <c r="AF61" s="2">
        <f t="shared" si="4"/>
        <v>8.5753799999999956</v>
      </c>
      <c r="AG61" s="2">
        <f t="shared" si="5"/>
        <v>1.094510085964491</v>
      </c>
      <c r="AH61" s="2">
        <f t="shared" si="6"/>
        <v>10.597905599999997</v>
      </c>
      <c r="AI61" s="2">
        <f t="shared" si="7"/>
        <v>3.4186603624492835</v>
      </c>
      <c r="AJ61" s="2">
        <f t="shared" si="8"/>
        <v>3.8108485999999999</v>
      </c>
      <c r="AK61" s="2">
        <f t="shared" si="9"/>
        <v>1.3941615860992</v>
      </c>
    </row>
    <row r="62" spans="1:37" s="2" customFormat="1" ht="12" customHeight="1" x14ac:dyDescent="0.2">
      <c r="A62" s="9">
        <v>28</v>
      </c>
      <c r="B62" s="2" t="s">
        <v>157</v>
      </c>
      <c r="C62" s="2" t="s">
        <v>158</v>
      </c>
      <c r="D62" s="2">
        <v>2.4826950000000001</v>
      </c>
      <c r="E62" s="2">
        <v>4.612177</v>
      </c>
      <c r="F62" s="2">
        <v>2.1810529999999999</v>
      </c>
      <c r="G62" s="2">
        <v>3.1732130000000001</v>
      </c>
      <c r="H62" s="2">
        <v>3.3068629999999999</v>
      </c>
      <c r="I62" s="2">
        <v>6.3212510000000002</v>
      </c>
      <c r="J62" s="2">
        <v>4.7351459999999896</v>
      </c>
      <c r="L62" s="2">
        <v>5.5549650000000002</v>
      </c>
      <c r="M62" s="2">
        <v>5.5125070000000003</v>
      </c>
      <c r="N62" s="2">
        <v>6.282864</v>
      </c>
      <c r="O62" s="2">
        <v>5.8426</v>
      </c>
      <c r="P62" s="2">
        <v>6.6341569999999903</v>
      </c>
      <c r="Q62" s="2">
        <v>5.667122</v>
      </c>
      <c r="R62" s="2">
        <v>8.9802520000000001</v>
      </c>
      <c r="S62" s="2">
        <v>7.3756029999999999</v>
      </c>
      <c r="T62" s="2">
        <v>7.4368930000000004</v>
      </c>
      <c r="U62" s="2">
        <v>7.9317799999999998</v>
      </c>
      <c r="V62" s="2">
        <v>6.3002060000000002</v>
      </c>
      <c r="W62" s="2">
        <v>6.2011659999999997</v>
      </c>
      <c r="X62" s="2">
        <v>3.1052339999999998</v>
      </c>
      <c r="Y62" s="2">
        <v>3.6445249999999998</v>
      </c>
      <c r="Z62" s="2">
        <v>1.280627</v>
      </c>
      <c r="AA62" s="2">
        <v>1.9252749999999901</v>
      </c>
      <c r="AB62" s="2">
        <f t="shared" si="0"/>
        <v>3.1122845000000003</v>
      </c>
      <c r="AC62" s="2">
        <f t="shared" si="1"/>
        <v>0.93767862815185621</v>
      </c>
      <c r="AD62" s="2">
        <f t="shared" si="2"/>
        <v>4.9795562499999972</v>
      </c>
      <c r="AE62" s="2">
        <f t="shared" si="3"/>
        <v>1.1167899433929764</v>
      </c>
      <c r="AF62" s="2">
        <f t="shared" si="4"/>
        <v>5.9878499999999981</v>
      </c>
      <c r="AG62" s="2">
        <f t="shared" si="5"/>
        <v>0.413439470437448</v>
      </c>
      <c r="AH62" s="2">
        <f t="shared" si="6"/>
        <v>7.6049468000000005</v>
      </c>
      <c r="AI62" s="2">
        <f t="shared" si="7"/>
        <v>0.86965206229235636</v>
      </c>
      <c r="AJ62" s="2">
        <f t="shared" si="8"/>
        <v>3.2313653999999978</v>
      </c>
      <c r="AK62" s="2">
        <f t="shared" si="9"/>
        <v>1.7039705412421444</v>
      </c>
    </row>
    <row r="63" spans="1:37" s="2" customFormat="1" ht="12" customHeight="1" x14ac:dyDescent="0.2">
      <c r="A63" s="9">
        <v>29</v>
      </c>
      <c r="B63" s="2" t="s">
        <v>159</v>
      </c>
      <c r="C63" s="2" t="s">
        <v>160</v>
      </c>
      <c r="D63" s="2">
        <v>2.3608280000000001</v>
      </c>
      <c r="E63" s="2">
        <v>12.392087</v>
      </c>
      <c r="F63" s="2">
        <v>0.838144</v>
      </c>
      <c r="G63" s="2">
        <v>4.7078759999999997</v>
      </c>
      <c r="H63" s="2">
        <v>3.0829840000000002</v>
      </c>
      <c r="I63" s="2">
        <v>2.2628430000000002</v>
      </c>
      <c r="J63" s="2">
        <v>1.6982919999999999</v>
      </c>
      <c r="L63" s="2">
        <v>2.7180270000000002</v>
      </c>
      <c r="M63" s="2">
        <v>1.513887</v>
      </c>
      <c r="N63" s="2">
        <v>3.738184</v>
      </c>
      <c r="O63" s="2">
        <v>2.5491549999999998</v>
      </c>
      <c r="P63" s="2">
        <v>0.476462</v>
      </c>
      <c r="Q63" s="2">
        <v>1.261835</v>
      </c>
      <c r="R63" s="2">
        <v>4.5711639999999996</v>
      </c>
      <c r="S63" s="2">
        <v>6.574821</v>
      </c>
      <c r="T63" s="2">
        <v>4.9181790000000003</v>
      </c>
      <c r="U63" s="2">
        <v>4.0162329999999997</v>
      </c>
      <c r="V63" s="2">
        <v>3.1460970000000001</v>
      </c>
      <c r="W63" s="2">
        <v>1.187365</v>
      </c>
      <c r="X63" s="2">
        <v>0.78608100000000003</v>
      </c>
      <c r="Y63" s="2">
        <v>0.80540599999999996</v>
      </c>
      <c r="Z63" s="2">
        <v>1.119494</v>
      </c>
      <c r="AA63" s="2">
        <v>0.61200900000000003</v>
      </c>
      <c r="AB63" s="2">
        <f t="shared" si="0"/>
        <v>5.07473375</v>
      </c>
      <c r="AC63" s="2">
        <f t="shared" si="1"/>
        <v>4.4438783827786272</v>
      </c>
      <c r="AD63" s="2">
        <f t="shared" si="2"/>
        <v>2.4405365000000003</v>
      </c>
      <c r="AE63" s="2">
        <f t="shared" si="3"/>
        <v>0.51774550832648314</v>
      </c>
      <c r="AF63" s="2">
        <f t="shared" si="4"/>
        <v>1.9079045999999997</v>
      </c>
      <c r="AG63" s="2">
        <f t="shared" si="5"/>
        <v>1.1298502973237823</v>
      </c>
      <c r="AH63" s="2">
        <f t="shared" si="6"/>
        <v>4.6452988</v>
      </c>
      <c r="AI63" s="2">
        <f t="shared" si="7"/>
        <v>1.135459846077246</v>
      </c>
      <c r="AJ63" s="2">
        <f t="shared" si="8"/>
        <v>0.90207100000000007</v>
      </c>
      <c r="AK63" s="2">
        <f t="shared" si="9"/>
        <v>0.2170710452980765</v>
      </c>
    </row>
    <row r="64" spans="1:37" s="2" customFormat="1" ht="12" customHeight="1" x14ac:dyDescent="0.2">
      <c r="A64" s="9">
        <v>30</v>
      </c>
      <c r="B64" s="2" t="s">
        <v>78</v>
      </c>
      <c r="C64" s="2" t="s">
        <v>79</v>
      </c>
      <c r="D64" s="2">
        <v>4.7167159999999999</v>
      </c>
      <c r="E64" s="2">
        <v>3.3435670000000002</v>
      </c>
      <c r="F64" s="2">
        <v>3.2639710000000002</v>
      </c>
      <c r="G64" s="2">
        <v>4.2248960000000002</v>
      </c>
      <c r="H64" s="2">
        <v>2.7219350000000002</v>
      </c>
      <c r="I64" s="2">
        <v>2.9424519999999998</v>
      </c>
      <c r="J64" s="2">
        <v>1.429163</v>
      </c>
      <c r="L64" s="2">
        <v>2.771557</v>
      </c>
      <c r="M64" s="2">
        <v>2.7139980000000001</v>
      </c>
      <c r="N64" s="2">
        <v>1.980307</v>
      </c>
      <c r="O64" s="2">
        <v>3.0973069999999998</v>
      </c>
      <c r="P64" s="2">
        <v>2.6111659999999999</v>
      </c>
      <c r="Q64" s="2">
        <v>1.939343</v>
      </c>
      <c r="R64" s="2">
        <v>1.2020919999999999</v>
      </c>
      <c r="S64" s="2">
        <v>3.0051350000000001</v>
      </c>
      <c r="T64" s="2">
        <v>1.3455630000000001</v>
      </c>
      <c r="U64" s="2">
        <v>1.974709</v>
      </c>
      <c r="V64" s="2">
        <v>3.2691330000000001</v>
      </c>
      <c r="W64" s="2">
        <v>3.1798410000000001</v>
      </c>
      <c r="X64" s="2">
        <v>3.7893490000000001</v>
      </c>
      <c r="Y64" s="2">
        <v>3.5626950000000002</v>
      </c>
      <c r="Z64" s="2">
        <v>5.3178369999999999</v>
      </c>
      <c r="AA64" s="2">
        <v>3.8838599999999999</v>
      </c>
      <c r="AB64" s="2">
        <f t="shared" si="0"/>
        <v>3.8872875000000002</v>
      </c>
      <c r="AC64" s="2">
        <f t="shared" si="1"/>
        <v>0.60952575359393102</v>
      </c>
      <c r="AD64" s="2">
        <f t="shared" si="2"/>
        <v>2.46627675</v>
      </c>
      <c r="AE64" s="2">
        <f t="shared" si="3"/>
        <v>0.60433950950288484</v>
      </c>
      <c r="AF64" s="2">
        <f t="shared" si="4"/>
        <v>2.4684241999999998</v>
      </c>
      <c r="AG64" s="2">
        <f t="shared" si="5"/>
        <v>0.44595080580234558</v>
      </c>
      <c r="AH64" s="2">
        <f t="shared" si="6"/>
        <v>2.1593263999999999</v>
      </c>
      <c r="AI64" s="2">
        <f t="shared" si="7"/>
        <v>0.84376004045501041</v>
      </c>
      <c r="AJ64" s="2">
        <f t="shared" si="8"/>
        <v>3.9467163999999997</v>
      </c>
      <c r="AK64" s="2">
        <f t="shared" si="9"/>
        <v>0.72722175986850368</v>
      </c>
    </row>
    <row r="65" spans="1:37" s="2" customFormat="1" ht="12" customHeight="1" x14ac:dyDescent="0.2">
      <c r="A65" s="9">
        <v>31</v>
      </c>
      <c r="B65" s="2" t="s">
        <v>161</v>
      </c>
      <c r="C65" s="2" t="s">
        <v>162</v>
      </c>
      <c r="D65" s="2">
        <v>1.6169609999999901</v>
      </c>
      <c r="E65" s="2">
        <v>1.422974</v>
      </c>
      <c r="F65" s="2">
        <v>1.5285820000000001</v>
      </c>
      <c r="G65" s="2">
        <v>1.391969</v>
      </c>
      <c r="H65" s="2">
        <v>1.4240409999999999</v>
      </c>
      <c r="I65" s="2">
        <v>1.673746</v>
      </c>
      <c r="J65" s="2">
        <v>2.1615600000000001</v>
      </c>
      <c r="L65" s="2">
        <v>1.529741</v>
      </c>
      <c r="M65" s="2">
        <v>2.984756</v>
      </c>
      <c r="N65" s="2">
        <v>3.240081</v>
      </c>
      <c r="O65" s="2">
        <v>3.787283</v>
      </c>
      <c r="P65" s="2">
        <v>3.1490049999999998</v>
      </c>
      <c r="Q65" s="2">
        <v>2.6843759999999999</v>
      </c>
      <c r="R65" s="2">
        <v>1.255368</v>
      </c>
      <c r="S65" s="2">
        <v>2.6277659999999998</v>
      </c>
      <c r="T65" s="2">
        <v>4.6554989999999998</v>
      </c>
      <c r="U65" s="2">
        <v>3.126938</v>
      </c>
      <c r="V65" s="2">
        <v>2.5221939999999998</v>
      </c>
      <c r="W65" s="2">
        <v>1.761417</v>
      </c>
      <c r="X65" s="2">
        <v>1.4262729999999999</v>
      </c>
      <c r="Y65" s="2">
        <v>1.6277789999999901</v>
      </c>
      <c r="Z65" s="2">
        <v>0.34910799999999997</v>
      </c>
      <c r="AA65" s="2">
        <v>1.407527</v>
      </c>
      <c r="AB65" s="2">
        <f t="shared" si="0"/>
        <v>1.4901214999999977</v>
      </c>
      <c r="AC65" s="2">
        <f t="shared" si="1"/>
        <v>8.9036746392988642E-2</v>
      </c>
      <c r="AD65" s="2">
        <f t="shared" si="2"/>
        <v>1.6972719999999999</v>
      </c>
      <c r="AE65" s="2">
        <f t="shared" si="3"/>
        <v>0.28232899024985131</v>
      </c>
      <c r="AF65" s="2">
        <f t="shared" si="4"/>
        <v>3.1691001999999999</v>
      </c>
      <c r="AG65" s="2">
        <f t="shared" si="5"/>
        <v>0.36236235990698723</v>
      </c>
      <c r="AH65" s="2">
        <f t="shared" si="6"/>
        <v>2.8375529999999998</v>
      </c>
      <c r="AI65" s="2">
        <f t="shared" si="7"/>
        <v>1.0986758025565135</v>
      </c>
      <c r="AJ65" s="2">
        <f t="shared" si="8"/>
        <v>1.3144207999999979</v>
      </c>
      <c r="AK65" s="2">
        <f t="shared" si="9"/>
        <v>0.50020144847627013</v>
      </c>
    </row>
    <row r="66" spans="1:37" s="2" customFormat="1" ht="12" customHeight="1" x14ac:dyDescent="0.2">
      <c r="A66" s="9">
        <v>32</v>
      </c>
      <c r="B66" s="2" t="s">
        <v>163</v>
      </c>
      <c r="C66" s="2" t="s">
        <v>164</v>
      </c>
      <c r="D66" s="2">
        <v>11.747311</v>
      </c>
      <c r="E66" s="2">
        <v>25.821732999999998</v>
      </c>
      <c r="F66" s="2">
        <v>11.53702</v>
      </c>
      <c r="G66" s="2">
        <v>22.008713</v>
      </c>
      <c r="H66" s="2">
        <v>21.353956</v>
      </c>
      <c r="I66" s="2">
        <v>19.225491000000002</v>
      </c>
      <c r="J66" s="2">
        <v>28.745901</v>
      </c>
      <c r="L66" s="2">
        <v>30.654572000000002</v>
      </c>
      <c r="M66" s="2">
        <v>42.884163000000001</v>
      </c>
      <c r="N66" s="2">
        <v>39.488579000000001</v>
      </c>
      <c r="O66" s="2">
        <v>36.659289999999999</v>
      </c>
      <c r="P66" s="2">
        <v>43.539195999999997</v>
      </c>
      <c r="Q66" s="2">
        <v>34.431266999999998</v>
      </c>
      <c r="R66" s="2">
        <v>33.873908999999998</v>
      </c>
      <c r="S66" s="2">
        <v>25.415013999999999</v>
      </c>
      <c r="T66" s="2">
        <v>38.986114999999998</v>
      </c>
      <c r="U66" s="2">
        <v>33.847946</v>
      </c>
      <c r="V66" s="2">
        <v>44.164459000000001</v>
      </c>
      <c r="W66" s="2">
        <v>27.079211999999998</v>
      </c>
      <c r="X66" s="2">
        <v>28.067838999999999</v>
      </c>
      <c r="Y66" s="2">
        <v>23.356672</v>
      </c>
      <c r="Z66" s="2">
        <v>8.5875629999999994</v>
      </c>
      <c r="AA66" s="2">
        <v>16.943746999999998</v>
      </c>
      <c r="AB66" s="2">
        <f t="shared" si="0"/>
        <v>17.778694250000001</v>
      </c>
      <c r="AC66" s="2">
        <f t="shared" si="1"/>
        <v>6.2833035162811957</v>
      </c>
      <c r="AD66" s="2">
        <f t="shared" si="2"/>
        <v>24.994980000000002</v>
      </c>
      <c r="AE66" s="2">
        <f t="shared" si="3"/>
        <v>4.8125993248036538</v>
      </c>
      <c r="AF66" s="2">
        <f t="shared" si="4"/>
        <v>39.400498999999996</v>
      </c>
      <c r="AG66" s="2">
        <f t="shared" si="5"/>
        <v>3.5065646795862757</v>
      </c>
      <c r="AH66" s="2">
        <f t="shared" si="6"/>
        <v>35.257488600000002</v>
      </c>
      <c r="AI66" s="2">
        <f t="shared" si="7"/>
        <v>6.2291602265417669</v>
      </c>
      <c r="AJ66" s="2">
        <f t="shared" si="8"/>
        <v>20.807006600000001</v>
      </c>
      <c r="AK66" s="2">
        <f t="shared" si="9"/>
        <v>7.2498361085366385</v>
      </c>
    </row>
    <row r="67" spans="1:37" s="2" customFormat="1" ht="12" customHeight="1" x14ac:dyDescent="0.2">
      <c r="A67" s="9">
        <v>33</v>
      </c>
      <c r="B67" s="2" t="s">
        <v>165</v>
      </c>
      <c r="C67" s="2" t="s">
        <v>166</v>
      </c>
      <c r="D67" s="2">
        <v>1.0683039999999999</v>
      </c>
      <c r="E67" s="2">
        <v>0.62524000000000002</v>
      </c>
      <c r="F67" s="2">
        <v>1.443538</v>
      </c>
      <c r="G67" s="2">
        <v>1.426024</v>
      </c>
      <c r="H67" s="2">
        <v>1.287806</v>
      </c>
      <c r="I67" s="2">
        <v>1.7514689999999999</v>
      </c>
      <c r="J67" s="2">
        <v>1.309893</v>
      </c>
      <c r="L67" s="2">
        <v>0.73154200000000003</v>
      </c>
      <c r="M67" s="2">
        <v>1.9230100000000001</v>
      </c>
      <c r="N67" s="2">
        <v>2.020899</v>
      </c>
      <c r="O67" s="2">
        <v>1.8991739999999999</v>
      </c>
      <c r="P67" s="2">
        <v>1.8604400000000001</v>
      </c>
      <c r="Q67" s="2">
        <v>2.7921900000000002</v>
      </c>
      <c r="R67" s="2">
        <v>1.9391579999999999</v>
      </c>
      <c r="S67" s="2">
        <v>2.0736870000000001</v>
      </c>
      <c r="T67" s="2">
        <v>2.2608649999999999</v>
      </c>
      <c r="U67" s="2">
        <v>2.0418790000000002</v>
      </c>
      <c r="V67" s="2">
        <v>1.7515160000000001</v>
      </c>
      <c r="W67" s="2">
        <v>2.0108380000000001</v>
      </c>
      <c r="X67" s="2">
        <v>1.7317229999999999</v>
      </c>
      <c r="Y67" s="2">
        <v>1.2197370000000001</v>
      </c>
      <c r="Z67" s="2">
        <v>1.183856</v>
      </c>
      <c r="AA67" s="2">
        <v>1.377591</v>
      </c>
      <c r="AB67" s="2">
        <f t="shared" si="0"/>
        <v>1.1407764999999999</v>
      </c>
      <c r="AC67" s="2">
        <f t="shared" si="1"/>
        <v>0.33318943869329098</v>
      </c>
      <c r="AD67" s="2">
        <f t="shared" si="2"/>
        <v>1.2701775</v>
      </c>
      <c r="AE67" s="2">
        <f t="shared" si="3"/>
        <v>0.36182101748827433</v>
      </c>
      <c r="AF67" s="2">
        <f t="shared" si="4"/>
        <v>2.0991426</v>
      </c>
      <c r="AG67" s="2">
        <f t="shared" si="5"/>
        <v>0.35054980376636996</v>
      </c>
      <c r="AH67" s="2">
        <f t="shared" si="6"/>
        <v>2.0134210000000001</v>
      </c>
      <c r="AI67" s="2">
        <f t="shared" si="7"/>
        <v>0.16720024153690682</v>
      </c>
      <c r="AJ67" s="2">
        <f t="shared" si="8"/>
        <v>1.5047490000000001</v>
      </c>
      <c r="AK67" s="2">
        <f t="shared" si="9"/>
        <v>0.31875275282074006</v>
      </c>
    </row>
    <row r="68" spans="1:37" s="2" customFormat="1" ht="12" customHeight="1" x14ac:dyDescent="0.2">
      <c r="A68" s="9">
        <v>34</v>
      </c>
      <c r="B68" s="2" t="s">
        <v>167</v>
      </c>
      <c r="C68" s="2" t="s">
        <v>168</v>
      </c>
      <c r="D68" s="2">
        <v>2.7468870000000001</v>
      </c>
      <c r="E68" s="2">
        <v>7.2025189999999997</v>
      </c>
      <c r="F68" s="2">
        <v>3.6280350000000001</v>
      </c>
      <c r="G68" s="2">
        <v>4.2079829999999996</v>
      </c>
      <c r="H68" s="2">
        <v>4.5695050000000004</v>
      </c>
      <c r="I68" s="2">
        <v>6.2442029999999997</v>
      </c>
      <c r="J68" s="2">
        <v>5.3299209999999997</v>
      </c>
      <c r="L68" s="2">
        <v>8.5746300000000009</v>
      </c>
      <c r="M68" s="2">
        <v>14.280726</v>
      </c>
      <c r="N68" s="2">
        <v>15.42742</v>
      </c>
      <c r="O68" s="2">
        <v>11.723941999999999</v>
      </c>
      <c r="P68" s="2">
        <v>15.699666000000001</v>
      </c>
      <c r="Q68" s="2">
        <v>14.738594000000001</v>
      </c>
      <c r="R68" s="2">
        <v>15.678172999999999</v>
      </c>
      <c r="S68" s="2">
        <v>8.8570069999999994</v>
      </c>
      <c r="T68" s="2">
        <v>16.025652000000001</v>
      </c>
      <c r="U68" s="2">
        <v>16.606701000000001</v>
      </c>
      <c r="V68" s="2">
        <v>9.3568180000000005</v>
      </c>
      <c r="W68" s="2">
        <v>9.4434880000000003</v>
      </c>
      <c r="X68" s="2">
        <v>7.9885599999999997</v>
      </c>
      <c r="Y68" s="2">
        <v>7.1211909999999996</v>
      </c>
      <c r="Z68" s="2">
        <v>1.9677249999999999</v>
      </c>
      <c r="AA68" s="2">
        <v>3.8183029999999998</v>
      </c>
      <c r="AB68" s="2">
        <f t="shared" si="0"/>
        <v>4.4463559999999998</v>
      </c>
      <c r="AC68" s="2">
        <f t="shared" si="1"/>
        <v>1.6741490607693812</v>
      </c>
      <c r="AD68" s="2">
        <f t="shared" si="2"/>
        <v>6.1795647500000008</v>
      </c>
      <c r="AE68" s="2">
        <f t="shared" si="3"/>
        <v>1.504551640490011</v>
      </c>
      <c r="AF68" s="2">
        <f t="shared" si="4"/>
        <v>14.374069600000002</v>
      </c>
      <c r="AG68" s="2">
        <f t="shared" si="5"/>
        <v>1.4164406265714922</v>
      </c>
      <c r="AH68" s="2">
        <f t="shared" si="6"/>
        <v>13.3048702</v>
      </c>
      <c r="AI68" s="2">
        <f t="shared" si="7"/>
        <v>3.4440647390944066</v>
      </c>
      <c r="AJ68" s="2">
        <f t="shared" si="8"/>
        <v>6.0678534000000006</v>
      </c>
      <c r="AK68" s="2">
        <f t="shared" si="9"/>
        <v>2.7591691790900095</v>
      </c>
    </row>
    <row r="69" spans="1:37" s="2" customFormat="1" ht="12" customHeight="1" x14ac:dyDescent="0.2">
      <c r="A69" s="9">
        <v>35</v>
      </c>
      <c r="B69" s="2" t="s">
        <v>169</v>
      </c>
      <c r="C69" s="2" t="s">
        <v>170</v>
      </c>
      <c r="D69" s="2">
        <v>4.9005960000000002</v>
      </c>
      <c r="E69" s="2">
        <v>3.1511149999999999</v>
      </c>
      <c r="F69" s="2">
        <v>5.4886169999999996</v>
      </c>
      <c r="G69" s="2">
        <v>3.941891</v>
      </c>
      <c r="H69" s="2">
        <v>4.4601579999999998</v>
      </c>
      <c r="I69" s="2">
        <v>5.4671940000000001</v>
      </c>
      <c r="J69" s="2">
        <v>4.4639769999999999</v>
      </c>
      <c r="L69" s="2">
        <v>3.077674</v>
      </c>
      <c r="M69" s="2">
        <v>6.3495059999999999</v>
      </c>
      <c r="N69" s="2">
        <v>5.9483220000000001</v>
      </c>
      <c r="O69" s="2">
        <v>5.1064930000000004</v>
      </c>
      <c r="P69" s="2">
        <v>6.1947850000000004</v>
      </c>
      <c r="Q69" s="2">
        <v>6.7995970000000003</v>
      </c>
      <c r="R69" s="2">
        <v>9.2129899999999996</v>
      </c>
      <c r="S69" s="2">
        <v>7.158957</v>
      </c>
      <c r="T69" s="2">
        <v>8.144304</v>
      </c>
      <c r="U69" s="2">
        <v>7.748939</v>
      </c>
      <c r="V69" s="2">
        <v>4.6729229999999999</v>
      </c>
      <c r="W69" s="2">
        <v>4.2033419999999904</v>
      </c>
      <c r="X69" s="2">
        <v>4.3465769999999999</v>
      </c>
      <c r="Y69" s="2">
        <v>3.7596470000000002</v>
      </c>
      <c r="Z69" s="2">
        <v>4.6747170000000002</v>
      </c>
      <c r="AA69" s="2">
        <v>5.9592840000000002</v>
      </c>
      <c r="AB69" s="2">
        <f t="shared" si="0"/>
        <v>4.3705547500000002</v>
      </c>
      <c r="AC69" s="2">
        <f t="shared" si="1"/>
        <v>0.89467771236640625</v>
      </c>
      <c r="AD69" s="2">
        <f t="shared" si="2"/>
        <v>4.3672507500000002</v>
      </c>
      <c r="AE69" s="2">
        <f t="shared" si="3"/>
        <v>0.85012808915815019</v>
      </c>
      <c r="AF69" s="2">
        <f t="shared" si="4"/>
        <v>6.0797405999999992</v>
      </c>
      <c r="AG69" s="2">
        <f t="shared" si="5"/>
        <v>0.56012205115692415</v>
      </c>
      <c r="AH69" s="2">
        <f t="shared" si="6"/>
        <v>7.3876225999999985</v>
      </c>
      <c r="AI69" s="2">
        <f t="shared" si="7"/>
        <v>1.5137347391046627</v>
      </c>
      <c r="AJ69" s="2">
        <f t="shared" si="8"/>
        <v>4.5887133999999978</v>
      </c>
      <c r="AK69" s="2">
        <f t="shared" si="9"/>
        <v>0.74570136603726245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hematopoietic-related DEGs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Roula Mperdeni</cp:lastModifiedBy>
  <dcterms:created xsi:type="dcterms:W3CDTF">2015-06-05T18:19:00Z</dcterms:created>
  <dcterms:modified xsi:type="dcterms:W3CDTF">2024-11-04T13:45:42Z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6E693DB5329949C284AA6871F3E9D997</vt:lpwstr>
  </property>
  <property fmtid="{D5CDD505-2E9C-101B-9397-08002B2CF9AE}" pid="3" name="KSOProductBuildVer">
    <vt:lpwstr>2052-11.1.0.12598</vt:lpwstr>
  </property>
</Properties>
</file>