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athens30/Desktop/Indies/MCO-316791_Lu_22-04-2025-F11-T2/Supplementary/"/>
    </mc:Choice>
  </mc:AlternateContent>
  <xr:revisionPtr revIDLastSave="0" documentId="13_ncr:1_{8E953710-5EBF-AF4D-9363-D1312A874482}" xr6:coauthVersionLast="36" xr6:coauthVersionMax="36" xr10:uidLastSave="{00000000-0000-0000-0000-000000000000}"/>
  <bookViews>
    <workbookView xWindow="10260" yWindow="500" windowWidth="20740" windowHeight="11760" tabRatio="747" xr2:uid="{00000000-000D-0000-FFFF-FFFF00000000}"/>
  </bookViews>
  <sheets>
    <sheet name="CPSF2 NORMAL" sheetId="2" r:id="rId1"/>
    <sheet name="CPSF2 LIHC" sheetId="1" r:id="rId2"/>
    <sheet name="CPSF3 NORMAL" sheetId="3" r:id="rId3"/>
    <sheet name="CPSF3 LIHC" sheetId="4" r:id="rId4"/>
    <sheet name="CPSF6 NORMAL" sheetId="6" r:id="rId5"/>
    <sheet name="CPSF6 LIHC" sheetId="5" r:id="rId6"/>
    <sheet name="CPSF7 NORMAL" sheetId="7" r:id="rId7"/>
    <sheet name="CPSF7 LIHC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" i="2" l="1"/>
  <c r="A9" i="8"/>
  <c r="A8" i="5"/>
  <c r="A8" i="6"/>
  <c r="A8" i="4"/>
  <c r="A8" i="3"/>
  <c r="A7" i="1"/>
</calcChain>
</file>

<file path=xl/sharedStrings.xml><?xml version="1.0" encoding="utf-8"?>
<sst xmlns="http://schemas.openxmlformats.org/spreadsheetml/2006/main" count="50" uniqueCount="39">
  <si>
    <t>Pixel Count: 1672880</t>
  </si>
  <si>
    <t>Percentage contibution of High Positive:  1.8974</t>
  </si>
  <si>
    <t>Percentage contibution of Positive:  15.8665</t>
  </si>
  <si>
    <t>Percentage contibution of Low Positive:  56.8718</t>
  </si>
  <si>
    <t>Percentage contibution of Negative:  25.3643</t>
  </si>
  <si>
    <t xml:space="preserve">The score is Low Positive  </t>
  </si>
  <si>
    <t>Percentage contibution of High Positive:  0.08083</t>
  </si>
  <si>
    <t>Percentage contibution of Positive:  6.1765</t>
  </si>
  <si>
    <t>Percentage contibution of Low Positive:  48.0878</t>
  </si>
  <si>
    <t>Percentage contibution of Negative:  45.6549</t>
  </si>
  <si>
    <t>Percentage contibution of High Positive:  0.4069</t>
  </si>
  <si>
    <t>Percentage contibution of Positive:  10.5336</t>
  </si>
  <si>
    <t>Percentage contibution of Low Positive:  39.6504</t>
  </si>
  <si>
    <t>Percentage contibution of Negative:  49.4091</t>
  </si>
  <si>
    <t>Percentage contibution of High Positive:  6.5379</t>
  </si>
  <si>
    <t>Percentage contibution of Positive:  17.2491</t>
  </si>
  <si>
    <t>Percentage contibution of Low Positive:  18.6278</t>
  </si>
  <si>
    <t>Percentage contibution of Negative:  57.5852</t>
  </si>
  <si>
    <t>Percentage contibution of High Positive:  4.7731</t>
  </si>
  <si>
    <t>Percentage contibution of Positive:  9.4287</t>
  </si>
  <si>
    <t>Percentage contibution of Low Positive:  14.7237</t>
  </si>
  <si>
    <t>Percentage contibution of Negative:  71.0745</t>
  </si>
  <si>
    <t xml:space="preserve">The score is Negative  </t>
  </si>
  <si>
    <t>Percentage contibution of High Positive:  1.8315</t>
  </si>
  <si>
    <t>Percentage contibution of Positive:  5.639</t>
  </si>
  <si>
    <t>Percentage contibution of Low Positive:  30.3106</t>
  </si>
  <si>
    <t>Percentage contibution of Negative:  62.2189</t>
  </si>
  <si>
    <t>Pixel Count: 9000000</t>
  </si>
  <si>
    <t>Percentage contibution of High Positive:  0.6075</t>
  </si>
  <si>
    <t>Percentage contibution of Positive:  11.8299</t>
  </si>
  <si>
    <t>Percentage contibution of Low Positive:  40.6558</t>
  </si>
  <si>
    <t>Percentage contibution of Negative:  46.9068</t>
  </si>
  <si>
    <t>Percentage contibution of High Positive:  0.07926</t>
  </si>
  <si>
    <t>Percentage contibution of Positive:  4.763</t>
  </si>
  <si>
    <t>Percentage contibution of Low Positive:  56.0079</t>
  </si>
  <si>
    <t>Percentage contibution of Negative:  39.1498</t>
  </si>
  <si>
    <t>H-score</t>
  </si>
  <si>
    <t/>
  </si>
  <si>
    <t>Data S1. The satisfactory ROC curve results.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</si>
</sst>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quotePrefix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9"/>
  <sheetViews>
    <sheetView tabSelected="1" workbookViewId="0">
      <selection sqref="A1:XFD1"/>
    </sheetView>
  </sheetViews>
  <sheetFormatPr baseColWidth="10" defaultColWidth="8.83203125" defaultRowHeight="12" customHeight="1" x14ac:dyDescent="0.15"/>
  <cols>
    <col min="1" max="1" width="39.33203125" style="1" bestFit="1" customWidth="1"/>
    <col min="2" max="16384" width="8.83203125" style="1"/>
  </cols>
  <sheetData>
    <row r="1" spans="1:1" ht="12" customHeight="1" x14ac:dyDescent="0.15">
      <c r="A1" s="1" t="s">
        <v>38</v>
      </c>
    </row>
    <row r="2" spans="1:1" ht="12" customHeight="1" x14ac:dyDescent="0.15">
      <c r="A2" s="1" t="s">
        <v>32</v>
      </c>
    </row>
    <row r="3" spans="1:1" ht="12" customHeight="1" x14ac:dyDescent="0.15">
      <c r="A3" s="1" t="s">
        <v>33</v>
      </c>
    </row>
    <row r="4" spans="1:1" ht="12" customHeight="1" x14ac:dyDescent="0.15">
      <c r="A4" s="1" t="s">
        <v>34</v>
      </c>
    </row>
    <row r="5" spans="1:1" ht="12" customHeight="1" x14ac:dyDescent="0.15">
      <c r="A5" s="1" t="s">
        <v>35</v>
      </c>
    </row>
    <row r="6" spans="1:1" ht="12" customHeight="1" x14ac:dyDescent="0.15">
      <c r="A6" s="1" t="s">
        <v>5</v>
      </c>
    </row>
    <row r="7" spans="1:1" ht="12" customHeight="1" x14ac:dyDescent="0.15">
      <c r="A7" s="1" t="s">
        <v>5</v>
      </c>
    </row>
    <row r="9" spans="1:1" ht="12" customHeight="1" x14ac:dyDescent="0.15">
      <c r="A9" s="2">
        <f>0.07926*3+4.763*2+56.0079</f>
        <v>65.771680000000003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A7" sqref="A7"/>
    </sheetView>
  </sheetViews>
  <sheetFormatPr baseColWidth="10" defaultColWidth="8.83203125" defaultRowHeight="12" customHeight="1" x14ac:dyDescent="0.15"/>
  <cols>
    <col min="1" max="1" width="38.8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1</v>
      </c>
    </row>
    <row r="3" spans="1:1" ht="12" customHeight="1" x14ac:dyDescent="0.15">
      <c r="A3" s="1" t="s">
        <v>2</v>
      </c>
    </row>
    <row r="4" spans="1:1" ht="12" customHeight="1" x14ac:dyDescent="0.15">
      <c r="A4" s="1" t="s">
        <v>3</v>
      </c>
    </row>
    <row r="5" spans="1:1" ht="12" customHeight="1" x14ac:dyDescent="0.15">
      <c r="A5" s="1" t="s">
        <v>4</v>
      </c>
    </row>
    <row r="7" spans="1:1" ht="12" customHeight="1" x14ac:dyDescent="0.15">
      <c r="A7" s="2">
        <f>1.8974*3+15.8665*2+56.8718</f>
        <v>94.296999999999997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8"/>
  <sheetViews>
    <sheetView workbookViewId="0">
      <selection activeCell="A8" sqref="A8"/>
    </sheetView>
  </sheetViews>
  <sheetFormatPr baseColWidth="10" defaultColWidth="8.83203125" defaultRowHeight="12" customHeight="1" x14ac:dyDescent="0.15"/>
  <cols>
    <col min="1" max="1" width="38.8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10</v>
      </c>
    </row>
    <row r="3" spans="1:1" ht="12" customHeight="1" x14ac:dyDescent="0.15">
      <c r="A3" s="1" t="s">
        <v>11</v>
      </c>
    </row>
    <row r="4" spans="1:1" ht="12" customHeight="1" x14ac:dyDescent="0.15">
      <c r="A4" s="1" t="s">
        <v>12</v>
      </c>
    </row>
    <row r="5" spans="1:1" ht="12" customHeight="1" x14ac:dyDescent="0.15">
      <c r="A5" s="1" t="s">
        <v>13</v>
      </c>
    </row>
    <row r="6" spans="1:1" ht="12" customHeight="1" x14ac:dyDescent="0.15">
      <c r="A6" s="1" t="s">
        <v>5</v>
      </c>
    </row>
    <row r="8" spans="1:1" ht="12" customHeight="1" x14ac:dyDescent="0.15">
      <c r="A8" s="2">
        <f>0.4069*3+10.5336*2+39.6504</f>
        <v>61.938299999999998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8"/>
  <sheetViews>
    <sheetView workbookViewId="0">
      <selection activeCell="A8" sqref="A8"/>
    </sheetView>
  </sheetViews>
  <sheetFormatPr baseColWidth="10" defaultColWidth="8.83203125" defaultRowHeight="12" customHeight="1" x14ac:dyDescent="0.15"/>
  <cols>
    <col min="1" max="1" width="39.3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6</v>
      </c>
    </row>
    <row r="3" spans="1:1" ht="12" customHeight="1" x14ac:dyDescent="0.15">
      <c r="A3" s="1" t="s">
        <v>7</v>
      </c>
    </row>
    <row r="4" spans="1:1" ht="12" customHeight="1" x14ac:dyDescent="0.15">
      <c r="A4" s="1" t="s">
        <v>8</v>
      </c>
    </row>
    <row r="5" spans="1:1" ht="12" customHeight="1" x14ac:dyDescent="0.15">
      <c r="A5" s="1" t="s">
        <v>9</v>
      </c>
    </row>
    <row r="6" spans="1:1" ht="12" customHeight="1" x14ac:dyDescent="0.15">
      <c r="A6" s="1" t="s">
        <v>5</v>
      </c>
    </row>
    <row r="8" spans="1:1" ht="12" customHeight="1" x14ac:dyDescent="0.15">
      <c r="A8" s="2">
        <f>0.8083*3+6.1765*2+48.0878</f>
        <v>62.865700000000004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8"/>
  <sheetViews>
    <sheetView workbookViewId="0">
      <selection activeCell="A8" sqref="A8"/>
    </sheetView>
  </sheetViews>
  <sheetFormatPr baseColWidth="10" defaultColWidth="8.83203125" defaultRowHeight="12" customHeight="1" x14ac:dyDescent="0.15"/>
  <cols>
    <col min="1" max="1" width="38.8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18</v>
      </c>
    </row>
    <row r="3" spans="1:1" ht="12" customHeight="1" x14ac:dyDescent="0.15">
      <c r="A3" s="1" t="s">
        <v>19</v>
      </c>
    </row>
    <row r="4" spans="1:1" ht="12" customHeight="1" x14ac:dyDescent="0.15">
      <c r="A4" s="1" t="s">
        <v>20</v>
      </c>
    </row>
    <row r="5" spans="1:1" ht="12" customHeight="1" x14ac:dyDescent="0.15">
      <c r="A5" s="1" t="s">
        <v>21</v>
      </c>
    </row>
    <row r="6" spans="1:1" ht="12" customHeight="1" x14ac:dyDescent="0.15">
      <c r="A6" s="1" t="s">
        <v>22</v>
      </c>
    </row>
    <row r="8" spans="1:1" ht="12" customHeight="1" x14ac:dyDescent="0.15">
      <c r="A8" s="2">
        <f>4.7731*3+9.4287*2+14.7237</f>
        <v>47.900399999999998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8"/>
  <sheetViews>
    <sheetView workbookViewId="0">
      <selection activeCell="A8" sqref="A8"/>
    </sheetView>
  </sheetViews>
  <sheetFormatPr baseColWidth="10" defaultColWidth="8.83203125" defaultRowHeight="12" customHeight="1" x14ac:dyDescent="0.15"/>
  <cols>
    <col min="1" max="1" width="38.8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14</v>
      </c>
    </row>
    <row r="3" spans="1:1" ht="12" customHeight="1" x14ac:dyDescent="0.15">
      <c r="A3" s="1" t="s">
        <v>15</v>
      </c>
    </row>
    <row r="4" spans="1:1" ht="12" customHeight="1" x14ac:dyDescent="0.15">
      <c r="A4" s="1" t="s">
        <v>16</v>
      </c>
    </row>
    <row r="5" spans="1:1" ht="12" customHeight="1" x14ac:dyDescent="0.15">
      <c r="A5" s="1" t="s">
        <v>17</v>
      </c>
    </row>
    <row r="6" spans="1:1" ht="12" customHeight="1" x14ac:dyDescent="0.15">
      <c r="A6" s="1" t="s">
        <v>5</v>
      </c>
    </row>
    <row r="8" spans="1:1" ht="12" customHeight="1" x14ac:dyDescent="0.15">
      <c r="A8" s="2">
        <f>6.5379*3+17.2491*2+18.2678</f>
        <v>72.379699999999985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8"/>
  <sheetViews>
    <sheetView workbookViewId="0">
      <selection activeCell="A12" sqref="A12"/>
    </sheetView>
  </sheetViews>
  <sheetFormatPr baseColWidth="10" defaultColWidth="8.83203125" defaultRowHeight="12" customHeight="1" x14ac:dyDescent="0.15"/>
  <cols>
    <col min="1" max="1" width="38.83203125" style="1" bestFit="1" customWidth="1"/>
    <col min="2" max="16384" width="8.83203125" style="1"/>
  </cols>
  <sheetData>
    <row r="1" spans="1:1" ht="12" customHeight="1" x14ac:dyDescent="0.15">
      <c r="A1" s="1" t="s">
        <v>0</v>
      </c>
    </row>
    <row r="2" spans="1:1" ht="12" customHeight="1" x14ac:dyDescent="0.15">
      <c r="A2" s="1" t="s">
        <v>23</v>
      </c>
    </row>
    <row r="3" spans="1:1" ht="12" customHeight="1" x14ac:dyDescent="0.15">
      <c r="A3" s="1" t="s">
        <v>24</v>
      </c>
    </row>
    <row r="4" spans="1:1" ht="12" customHeight="1" x14ac:dyDescent="0.15">
      <c r="A4" s="1" t="s">
        <v>25</v>
      </c>
    </row>
    <row r="5" spans="1:1" ht="12" customHeight="1" x14ac:dyDescent="0.15">
      <c r="A5" s="1" t="s">
        <v>26</v>
      </c>
    </row>
    <row r="6" spans="1:1" ht="12" customHeight="1" x14ac:dyDescent="0.15">
      <c r="A6" s="1" t="s">
        <v>5</v>
      </c>
    </row>
    <row r="8" spans="1:1" ht="12" customHeight="1" x14ac:dyDescent="0.15">
      <c r="A8" s="3" t="s">
        <v>37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/>
  </sheetViews>
  <sheetFormatPr baseColWidth="10" defaultColWidth="8.83203125" defaultRowHeight="12" customHeight="1" x14ac:dyDescent="0.15"/>
  <cols>
    <col min="1" max="1" width="43.6640625" style="1" customWidth="1"/>
    <col min="2" max="16384" width="8.83203125" style="1"/>
  </cols>
  <sheetData>
    <row r="1" spans="1:1" ht="12" customHeight="1" x14ac:dyDescent="0.15">
      <c r="A1" s="1" t="s">
        <v>36</v>
      </c>
    </row>
    <row r="2" spans="1:1" ht="12" customHeight="1" x14ac:dyDescent="0.15">
      <c r="A2" s="1" t="s">
        <v>27</v>
      </c>
    </row>
    <row r="3" spans="1:1" ht="12" customHeight="1" x14ac:dyDescent="0.15">
      <c r="A3" s="1" t="s">
        <v>28</v>
      </c>
    </row>
    <row r="4" spans="1:1" ht="12" customHeight="1" x14ac:dyDescent="0.15">
      <c r="A4" s="1" t="s">
        <v>29</v>
      </c>
    </row>
    <row r="5" spans="1:1" ht="12" customHeight="1" x14ac:dyDescent="0.15">
      <c r="A5" s="1" t="s">
        <v>30</v>
      </c>
    </row>
    <row r="6" spans="1:1" ht="12" customHeight="1" x14ac:dyDescent="0.15">
      <c r="A6" s="1" t="s">
        <v>31</v>
      </c>
    </row>
    <row r="7" spans="1:1" ht="12" customHeight="1" x14ac:dyDescent="0.15">
      <c r="A7" s="1" t="s">
        <v>5</v>
      </c>
    </row>
    <row r="9" spans="1:1" ht="12" customHeight="1" x14ac:dyDescent="0.15">
      <c r="A9" s="2">
        <f>0.6075*3+11.8299*2+40.6558</f>
        <v>66.138100000000009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CPSF2 NORMAL</vt:lpstr>
      <vt:lpstr>CPSF2 LIHC</vt:lpstr>
      <vt:lpstr>CPSF3 NORMAL</vt:lpstr>
      <vt:lpstr>CPSF3 LIHC</vt:lpstr>
      <vt:lpstr>CPSF6 NORMAL</vt:lpstr>
      <vt:lpstr>CPSF6 LIHC</vt:lpstr>
      <vt:lpstr>CPSF7 NORMAL</vt:lpstr>
      <vt:lpstr>CPSF7 LIHC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陆雨巷</dc:creator>
  <cp:lastModifiedBy>Editor DL</cp:lastModifiedBy>
  <dcterms:created xsi:type="dcterms:W3CDTF">2015-06-05T18:19:34Z</dcterms:created>
  <dcterms:modified xsi:type="dcterms:W3CDTF">2025-04-22T06:12:57Z</dcterms:modified>
</cp:coreProperties>
</file>